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19 Cert Plans to Publish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J54" i="1" l="1"/>
  <c r="P54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10" i="1"/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N20" i="1" s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N40" i="1" s="1"/>
  <c r="J41" i="1"/>
  <c r="J42" i="1"/>
  <c r="N42" i="1" s="1"/>
  <c r="J43" i="1"/>
  <c r="N43" i="1" s="1"/>
  <c r="J44" i="1"/>
  <c r="J45" i="1"/>
  <c r="N45" i="1" s="1"/>
  <c r="J46" i="1"/>
  <c r="N46" i="1" s="1"/>
  <c r="J47" i="1"/>
  <c r="N47" i="1" s="1"/>
  <c r="J48" i="1"/>
  <c r="N48" i="1" s="1"/>
  <c r="J49" i="1"/>
  <c r="J50" i="1"/>
  <c r="N50" i="1" s="1"/>
  <c r="J51" i="1"/>
  <c r="N51" i="1" s="1"/>
  <c r="J52" i="1"/>
  <c r="J53" i="1"/>
  <c r="N53" i="1" s="1"/>
  <c r="B25" i="1"/>
  <c r="F25" i="1" s="1"/>
  <c r="J25" i="1"/>
  <c r="B10" i="1"/>
  <c r="B11" i="1"/>
  <c r="F11" i="1" s="1"/>
  <c r="B12" i="1"/>
  <c r="B13" i="1"/>
  <c r="F13" i="1" s="1"/>
  <c r="B14" i="1"/>
  <c r="B15" i="1"/>
  <c r="F15" i="1" s="1"/>
  <c r="B16" i="1"/>
  <c r="B17" i="1"/>
  <c r="B18" i="1"/>
  <c r="F18" i="1" s="1"/>
  <c r="B19" i="1"/>
  <c r="B20" i="1"/>
  <c r="F20" i="1" s="1"/>
  <c r="B21" i="1"/>
  <c r="B22" i="1"/>
  <c r="F22" i="1" s="1"/>
  <c r="B23" i="1"/>
  <c r="B24" i="1"/>
  <c r="F24" i="1" s="1"/>
  <c r="B29" i="1"/>
  <c r="F29" i="1" s="1"/>
  <c r="B30" i="1"/>
  <c r="F30" i="1" s="1"/>
  <c r="B31" i="1"/>
  <c r="B32" i="1"/>
  <c r="F32" i="1" s="1"/>
  <c r="B33" i="1"/>
  <c r="F33" i="1" s="1"/>
  <c r="B34" i="1"/>
  <c r="F34" i="1" s="1"/>
  <c r="B35" i="1"/>
  <c r="F35" i="1" s="1"/>
  <c r="B36" i="1"/>
  <c r="B37" i="1"/>
  <c r="F37" i="1" s="1"/>
  <c r="B39" i="1"/>
  <c r="B40" i="1"/>
  <c r="B41" i="1"/>
  <c r="B42" i="1"/>
  <c r="B43" i="1"/>
  <c r="F43" i="1" s="1"/>
  <c r="B47" i="1"/>
  <c r="B48" i="1"/>
  <c r="F48" i="1" s="1"/>
  <c r="B49" i="1"/>
  <c r="F49" i="1" s="1"/>
  <c r="B50" i="1"/>
  <c r="F50" i="1"/>
  <c r="B51" i="1"/>
  <c r="F51" i="1" s="1"/>
  <c r="B52" i="1"/>
  <c r="J10" i="1"/>
  <c r="J11" i="1"/>
  <c r="J12" i="1"/>
  <c r="J13" i="1"/>
  <c r="J14" i="1"/>
  <c r="N14" i="1" s="1"/>
  <c r="J15" i="1"/>
  <c r="J16" i="1"/>
  <c r="J17" i="1"/>
  <c r="J18" i="1"/>
  <c r="N18" i="1" s="1"/>
  <c r="J19" i="1"/>
  <c r="J20" i="1"/>
  <c r="J21" i="1"/>
  <c r="J22" i="1"/>
  <c r="N22" i="1" s="1"/>
  <c r="B38" i="1"/>
  <c r="F38" i="1" s="1"/>
  <c r="B53" i="1"/>
  <c r="F53" i="1" s="1"/>
  <c r="J23" i="1"/>
  <c r="J24" i="1"/>
  <c r="N24" i="1" s="1"/>
  <c r="J26" i="1"/>
  <c r="N26" i="1" s="1"/>
  <c r="J27" i="1"/>
  <c r="J28" i="1"/>
  <c r="J29" i="1"/>
  <c r="J30" i="1"/>
  <c r="N30" i="1" s="1"/>
  <c r="J31" i="1"/>
  <c r="J32" i="1"/>
  <c r="J33" i="1"/>
  <c r="J34" i="1"/>
  <c r="N34" i="1" s="1"/>
  <c r="J35" i="1"/>
  <c r="N35" i="1" s="1"/>
  <c r="J36" i="1"/>
  <c r="J37" i="1"/>
  <c r="J38" i="1"/>
  <c r="N38" i="1" s="1"/>
  <c r="J39" i="1"/>
  <c r="N39" i="1"/>
  <c r="O1" i="1"/>
  <c r="F19" i="1"/>
  <c r="N27" i="1"/>
  <c r="N16" i="1"/>
  <c r="F39" i="1"/>
  <c r="N28" i="1" l="1"/>
  <c r="N52" i="1"/>
  <c r="N44" i="1"/>
  <c r="N12" i="1"/>
  <c r="N49" i="1"/>
  <c r="N41" i="1"/>
  <c r="F23" i="1"/>
  <c r="N25" i="1"/>
  <c r="N21" i="1"/>
  <c r="N11" i="1"/>
  <c r="F31" i="1"/>
  <c r="F21" i="1"/>
  <c r="F17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<sst xmlns="http://schemas.openxmlformats.org/spreadsheetml/2006/main" count="72" uniqueCount="62">
  <si>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</si>
  <si>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</si>
  <si>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</si>
  <si>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</si>
  <si>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</si>
  <si>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</si>
  <si>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</si>
  <si>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</si>
  <si>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</si>
  <si>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</si>
  <si>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</si>
  <si>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</si>
  <si>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</si>
  <si>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</si>
  <si>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</si>
  <si>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</si>
  <si>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</si>
  <si>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</si>
  <si>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</si>
  <si>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</si>
  <si>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</si>
  <si>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</si>
  <si>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</si>
  <si>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</si>
  <si>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</si>
  <si>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</si>
  <si>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</si>
  <si>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</si>
  <si>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</si>
  <si>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</si>
  <si>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</si>
  <si>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</si>
  <si>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</si>
  <si>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</si>
  <si>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</si>
  <si>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</si>
  <si>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ENGT 1305</t>
  </si>
  <si>
    <t>ENGT 1317</t>
  </si>
  <si>
    <t>ENGT 2335</t>
  </si>
  <si>
    <t>ENGT 3317</t>
  </si>
  <si>
    <t>ENGT 3345</t>
  </si>
  <si>
    <t>ENGT 3350</t>
  </si>
  <si>
    <t>ENGT 1306</t>
  </si>
  <si>
    <t>ENGT 3314</t>
  </si>
  <si>
    <t>ENGT 3393</t>
  </si>
  <si>
    <t>ENGT 4305</t>
  </si>
  <si>
    <t>ENGT 3336</t>
  </si>
  <si>
    <t>BCIS 1305</t>
  </si>
  <si>
    <t>COMM 1316</t>
  </si>
  <si>
    <t>ENGL 3309</t>
  </si>
  <si>
    <t xml:space="preserve">Certificate Plan </t>
  </si>
  <si>
    <t>Lang, Phil and Culture</t>
  </si>
  <si>
    <t>MATH 1316 or 2412</t>
  </si>
  <si>
    <t>ENGT 3316</t>
  </si>
  <si>
    <t>ENGT 3324 or 3325</t>
  </si>
  <si>
    <t>ENGT 3303 or ENGT 3304</t>
  </si>
  <si>
    <t>EDUC 3320/3321</t>
  </si>
  <si>
    <t>EDUC 3330/EDSP 4361</t>
  </si>
  <si>
    <t>EDUC 4330/4331</t>
  </si>
  <si>
    <t>6-12 Technology Education  (Catalog Yr 2018, 2019)</t>
  </si>
  <si>
    <t>Plan Updated 5/19/20</t>
  </si>
  <si>
    <t>Date Printed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</si>
</sst>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" width="0" style="2" hidden="1" customWidth="1"/>
    <col min="17" max="16384" width="9.140625" style="2"/>
  </cols>
  <sheetData>
    <row r="1" spans="1:16" x14ac:dyDescent="0.2">
      <c r="A1" s="53" t="s">
        <v>60</v>
      </c>
      <c r="K1" s="70" t="s">
        <v>61</v>
      </c>
      <c r="L1" s="70"/>
      <c r="O1" s="5">
        <f ca="1">TODAY()</f>
        <v>43970</v>
      </c>
    </row>
    <row r="2" spans="1:16" x14ac:dyDescent="0.2">
      <c r="K2" s="4"/>
      <c r="L2" s="4"/>
      <c r="O2" s="5"/>
    </row>
    <row r="3" spans="1:16" ht="18.75" customHeight="1" x14ac:dyDescent="0.2">
      <c r="A3" s="68" t="s">
        <v>59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6" x14ac:dyDescent="0.2">
      <c r="A4" s="71"/>
      <c r="B4" s="71"/>
      <c r="C4" s="69"/>
      <c r="D4" s="69"/>
      <c r="E4" s="69"/>
      <c r="F4" s="69"/>
      <c r="G4" s="69"/>
      <c r="H4" s="71"/>
      <c r="I4" s="71"/>
      <c r="J4" s="71"/>
      <c r="K4" s="69"/>
      <c r="L4" s="69"/>
      <c r="M4" s="69"/>
      <c r="N4" s="69"/>
    </row>
    <row r="5" spans="1:16" ht="15.75" x14ac:dyDescent="0.2">
      <c r="A5" s="6" t="s">
        <v>9</v>
      </c>
      <c r="B5" s="7"/>
      <c r="C5" s="72"/>
      <c r="D5" s="72"/>
      <c r="E5" s="72"/>
      <c r="F5" s="72"/>
      <c r="G5" s="72"/>
      <c r="H5" s="72"/>
      <c r="I5" s="6" t="s">
        <v>11</v>
      </c>
      <c r="J5" s="7"/>
      <c r="K5" s="73"/>
      <c r="L5" s="73"/>
      <c r="M5" s="73"/>
      <c r="N5" s="73"/>
      <c r="O5" s="73"/>
    </row>
    <row r="6" spans="1:16" ht="15.75" x14ac:dyDescent="0.2">
      <c r="A6" s="6" t="s">
        <v>10</v>
      </c>
      <c r="B6" s="7"/>
      <c r="C6" s="72"/>
      <c r="D6" s="72"/>
      <c r="E6" s="72"/>
      <c r="F6" s="72"/>
      <c r="G6" s="72"/>
      <c r="H6" s="72"/>
      <c r="I6" s="6"/>
      <c r="J6" s="7"/>
      <c r="K6" s="49"/>
      <c r="L6" s="49"/>
      <c r="M6" s="49"/>
      <c r="N6" s="49"/>
      <c r="O6" s="49"/>
    </row>
    <row r="7" spans="1:16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50"/>
      <c r="L7" s="50"/>
      <c r="M7" s="50"/>
      <c r="N7" s="50"/>
      <c r="O7" s="50"/>
    </row>
    <row r="8" spans="1:16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1"/>
      <c r="L8" s="51"/>
      <c r="M8" s="51"/>
      <c r="N8" s="51"/>
      <c r="O8" s="51"/>
    </row>
    <row r="9" spans="1:16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16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6" ht="13.5" customHeight="1" x14ac:dyDescent="0.2">
      <c r="A10" s="45" t="s">
        <v>23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52" t="s">
        <v>36</v>
      </c>
      <c r="J10" s="12">
        <f t="shared" ref="J10:J39" si="2">IF(L10="A", K10, IF(L10="B", K10, IF(L10="C", K10, IF(L10="D", K10, IF(L10="F", K10,0)))))</f>
        <v>0</v>
      </c>
      <c r="K10" s="1">
        <v>3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25"/>
      <c r="P10" s="58" t="b">
        <f>IF(L10="P",K10)</f>
        <v>0</v>
      </c>
    </row>
    <row r="11" spans="1:16" ht="15" x14ac:dyDescent="0.2">
      <c r="A11" s="45" t="s">
        <v>24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54" t="s">
        <v>42</v>
      </c>
      <c r="J11" s="12">
        <f t="shared" si="2"/>
        <v>0</v>
      </c>
      <c r="K11" s="1">
        <v>3</v>
      </c>
      <c r="L11" s="36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5"/>
      <c r="P11" s="58" t="b">
        <f t="shared" ref="P11:P53" si="6">IF(L11="P",K11)</f>
        <v>0</v>
      </c>
    </row>
    <row r="12" spans="1:16" ht="15" x14ac:dyDescent="0.2">
      <c r="A12" s="45" t="s">
        <v>2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56" t="s">
        <v>49</v>
      </c>
      <c r="I12" s="52" t="s">
        <v>37</v>
      </c>
      <c r="J12" s="12">
        <f t="shared" si="2"/>
        <v>0</v>
      </c>
      <c r="K12" s="1">
        <v>3</v>
      </c>
      <c r="L12" s="36"/>
      <c r="M12" s="12">
        <f t="shared" si="5"/>
        <v>0</v>
      </c>
      <c r="N12" s="12">
        <f t="shared" si="3"/>
        <v>0</v>
      </c>
      <c r="O12" s="25"/>
      <c r="P12" s="58" t="b">
        <f t="shared" si="6"/>
        <v>0</v>
      </c>
    </row>
    <row r="13" spans="1:16" ht="15" x14ac:dyDescent="0.2">
      <c r="A13" s="52" t="s">
        <v>51</v>
      </c>
      <c r="B13" s="12">
        <f t="shared" si="0"/>
        <v>0</v>
      </c>
      <c r="C13" s="1">
        <v>3</v>
      </c>
      <c r="D13" s="36"/>
      <c r="E13" s="12">
        <f t="shared" si="4"/>
        <v>0</v>
      </c>
      <c r="F13" s="16">
        <f t="shared" si="1"/>
        <v>0</v>
      </c>
      <c r="G13" s="36"/>
      <c r="I13" s="52" t="s">
        <v>38</v>
      </c>
      <c r="J13" s="12">
        <f t="shared" si="2"/>
        <v>0</v>
      </c>
      <c r="K13" s="1">
        <v>3</v>
      </c>
      <c r="L13" s="36"/>
      <c r="M13" s="12">
        <f t="shared" si="5"/>
        <v>0</v>
      </c>
      <c r="N13" s="12">
        <f t="shared" si="3"/>
        <v>0</v>
      </c>
      <c r="O13" s="25"/>
      <c r="P13" s="58" t="b">
        <f t="shared" si="6"/>
        <v>0</v>
      </c>
    </row>
    <row r="14" spans="1:16" ht="15" x14ac:dyDescent="0.2">
      <c r="A14" s="44" t="s">
        <v>25</v>
      </c>
      <c r="B14" s="12">
        <f t="shared" si="0"/>
        <v>0</v>
      </c>
      <c r="C14" s="1">
        <v>3</v>
      </c>
      <c r="D14" s="36"/>
      <c r="E14" s="12">
        <f t="shared" si="4"/>
        <v>0</v>
      </c>
      <c r="F14" s="16">
        <f t="shared" si="1"/>
        <v>0</v>
      </c>
      <c r="G14" s="25"/>
      <c r="I14" s="52" t="s">
        <v>55</v>
      </c>
      <c r="J14" s="12">
        <f t="shared" si="2"/>
        <v>0</v>
      </c>
      <c r="K14" s="1">
        <v>3</v>
      </c>
      <c r="L14" s="36"/>
      <c r="M14" s="12">
        <f t="shared" si="5"/>
        <v>0</v>
      </c>
      <c r="N14" s="12">
        <f t="shared" si="3"/>
        <v>0</v>
      </c>
      <c r="O14" s="25"/>
      <c r="P14" s="58" t="b">
        <f t="shared" si="6"/>
        <v>0</v>
      </c>
    </row>
    <row r="15" spans="1:16" ht="15" x14ac:dyDescent="0.2">
      <c r="A15" s="46" t="s">
        <v>26</v>
      </c>
      <c r="B15" s="12">
        <f t="shared" si="0"/>
        <v>0</v>
      </c>
      <c r="C15" s="1">
        <v>3</v>
      </c>
      <c r="D15" s="1"/>
      <c r="E15" s="12">
        <f t="shared" si="4"/>
        <v>0</v>
      </c>
      <c r="F15" s="16">
        <f t="shared" si="1"/>
        <v>0</v>
      </c>
      <c r="G15" s="25"/>
      <c r="I15" s="52" t="s">
        <v>43</v>
      </c>
      <c r="J15" s="12">
        <f t="shared" si="2"/>
        <v>0</v>
      </c>
      <c r="K15" s="1">
        <v>3</v>
      </c>
      <c r="L15" s="36"/>
      <c r="M15" s="12">
        <f t="shared" si="5"/>
        <v>0</v>
      </c>
      <c r="N15" s="12">
        <f t="shared" si="3"/>
        <v>0</v>
      </c>
      <c r="O15" s="25"/>
      <c r="P15" s="58" t="b">
        <f t="shared" si="6"/>
        <v>0</v>
      </c>
    </row>
    <row r="16" spans="1:16" ht="12.75" customHeight="1" x14ac:dyDescent="0.2">
      <c r="A16" s="43" t="s">
        <v>14</v>
      </c>
      <c r="B16" s="12">
        <f t="shared" si="0"/>
        <v>0</v>
      </c>
      <c r="C16" s="1">
        <v>4</v>
      </c>
      <c r="D16" s="1"/>
      <c r="E16" s="12">
        <f t="shared" si="4"/>
        <v>0</v>
      </c>
      <c r="F16" s="16">
        <f t="shared" si="1"/>
        <v>0</v>
      </c>
      <c r="G16" s="25"/>
      <c r="I16" s="52" t="s">
        <v>53</v>
      </c>
      <c r="J16" s="12">
        <f t="shared" si="2"/>
        <v>0</v>
      </c>
      <c r="K16" s="1">
        <v>3</v>
      </c>
      <c r="L16" s="36"/>
      <c r="M16" s="12">
        <f t="shared" si="5"/>
        <v>0</v>
      </c>
      <c r="N16" s="12">
        <f t="shared" si="3"/>
        <v>0</v>
      </c>
      <c r="O16" s="25"/>
      <c r="P16" s="58" t="b">
        <f t="shared" si="6"/>
        <v>0</v>
      </c>
    </row>
    <row r="17" spans="1:16" ht="15" x14ac:dyDescent="0.2">
      <c r="A17" s="43" t="s">
        <v>14</v>
      </c>
      <c r="B17" s="12">
        <f t="shared" si="0"/>
        <v>0</v>
      </c>
      <c r="C17" s="1">
        <v>4</v>
      </c>
      <c r="D17" s="1"/>
      <c r="E17" s="12">
        <f t="shared" si="4"/>
        <v>0</v>
      </c>
      <c r="F17" s="16">
        <f t="shared" si="1"/>
        <v>0</v>
      </c>
      <c r="G17" s="25"/>
      <c r="I17" s="52" t="s">
        <v>39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25"/>
      <c r="P17" s="58" t="b">
        <f t="shared" si="6"/>
        <v>0</v>
      </c>
    </row>
    <row r="18" spans="1:16" ht="15" x14ac:dyDescent="0.2">
      <c r="A18" s="43" t="s">
        <v>31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6"/>
      <c r="I18" s="52" t="s">
        <v>54</v>
      </c>
      <c r="J18" s="12">
        <f t="shared" si="2"/>
        <v>0</v>
      </c>
      <c r="K18" s="1">
        <v>3</v>
      </c>
      <c r="L18" s="1"/>
      <c r="M18" s="12">
        <f t="shared" si="5"/>
        <v>0</v>
      </c>
      <c r="N18" s="12">
        <f t="shared" si="3"/>
        <v>0</v>
      </c>
      <c r="O18" s="25"/>
      <c r="P18" s="58" t="b">
        <f t="shared" si="6"/>
        <v>0</v>
      </c>
    </row>
    <row r="19" spans="1:16" ht="15" x14ac:dyDescent="0.2">
      <c r="A19" s="43" t="s">
        <v>27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5"/>
      <c r="I19" s="55" t="s">
        <v>46</v>
      </c>
      <c r="J19" s="12">
        <f t="shared" si="2"/>
        <v>0</v>
      </c>
      <c r="K19" s="1">
        <v>3</v>
      </c>
      <c r="L19" s="1"/>
      <c r="M19" s="12">
        <f t="shared" si="5"/>
        <v>0</v>
      </c>
      <c r="N19" s="12">
        <f t="shared" si="3"/>
        <v>0</v>
      </c>
      <c r="O19" s="25"/>
      <c r="P19" s="58" t="b">
        <f t="shared" si="6"/>
        <v>0</v>
      </c>
    </row>
    <row r="20" spans="1:16" ht="15" x14ac:dyDescent="0.2">
      <c r="A20" s="43" t="s">
        <v>28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5"/>
      <c r="I20" s="52" t="s">
        <v>40</v>
      </c>
      <c r="J20" s="12">
        <f t="shared" si="2"/>
        <v>0</v>
      </c>
      <c r="K20" s="1">
        <v>3</v>
      </c>
      <c r="L20" s="36"/>
      <c r="M20" s="12">
        <f t="shared" si="5"/>
        <v>0</v>
      </c>
      <c r="N20" s="12">
        <f t="shared" si="3"/>
        <v>0</v>
      </c>
      <c r="O20" s="25"/>
      <c r="P20" s="58" t="b">
        <f t="shared" si="6"/>
        <v>0</v>
      </c>
    </row>
    <row r="21" spans="1:16" ht="15" x14ac:dyDescent="0.2">
      <c r="A21" s="43" t="s">
        <v>29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52" t="s">
        <v>41</v>
      </c>
      <c r="J21" s="12">
        <f t="shared" si="2"/>
        <v>0</v>
      </c>
      <c r="K21" s="1">
        <v>3</v>
      </c>
      <c r="L21" s="1"/>
      <c r="M21" s="12">
        <f t="shared" si="5"/>
        <v>0</v>
      </c>
      <c r="N21" s="12">
        <f t="shared" si="3"/>
        <v>0</v>
      </c>
      <c r="O21" s="25"/>
      <c r="P21" s="58" t="b">
        <f t="shared" si="6"/>
        <v>0</v>
      </c>
    </row>
    <row r="22" spans="1:16" ht="15" x14ac:dyDescent="0.2">
      <c r="A22" s="43" t="s">
        <v>30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55" t="s">
        <v>44</v>
      </c>
      <c r="J22" s="12">
        <f t="shared" si="2"/>
        <v>0</v>
      </c>
      <c r="K22" s="1">
        <v>3</v>
      </c>
      <c r="L22" s="1"/>
      <c r="M22" s="12">
        <f t="shared" si="5"/>
        <v>0</v>
      </c>
      <c r="N22" s="12">
        <f t="shared" si="3"/>
        <v>0</v>
      </c>
      <c r="O22" s="25"/>
      <c r="P22" s="58" t="b">
        <f t="shared" si="6"/>
        <v>0</v>
      </c>
    </row>
    <row r="23" spans="1:16" ht="15" x14ac:dyDescent="0.2">
      <c r="A23" s="43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25"/>
      <c r="I23" s="55" t="s">
        <v>45</v>
      </c>
      <c r="J23" s="12">
        <f t="shared" si="2"/>
        <v>0</v>
      </c>
      <c r="K23" s="1">
        <v>3</v>
      </c>
      <c r="L23" s="1"/>
      <c r="M23" s="12">
        <f t="shared" si="5"/>
        <v>0</v>
      </c>
      <c r="N23" s="12">
        <f t="shared" ref="N23:N39" si="7">J23*M23</f>
        <v>0</v>
      </c>
      <c r="O23" s="25"/>
      <c r="P23" s="58" t="b">
        <f t="shared" si="6"/>
        <v>0</v>
      </c>
    </row>
    <row r="24" spans="1:16" ht="12.75" customHeight="1" x14ac:dyDescent="0.2">
      <c r="A24" s="43" t="s">
        <v>22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/>
      <c r="I24" s="42"/>
      <c r="J24" s="12">
        <f t="shared" si="2"/>
        <v>0</v>
      </c>
      <c r="K24" s="1"/>
      <c r="L24" s="1"/>
      <c r="M24" s="12">
        <f t="shared" si="5"/>
        <v>0</v>
      </c>
      <c r="N24" s="12">
        <f t="shared" si="7"/>
        <v>0</v>
      </c>
      <c r="O24" s="36"/>
      <c r="P24" s="58" t="b">
        <f t="shared" si="6"/>
        <v>0</v>
      </c>
    </row>
    <row r="25" spans="1:16" ht="12.75" customHeight="1" x14ac:dyDescent="0.2">
      <c r="A25" s="42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42"/>
      <c r="J25" s="12">
        <f t="shared" si="2"/>
        <v>0</v>
      </c>
      <c r="K25" s="1"/>
      <c r="L25" s="1"/>
      <c r="M25" s="12">
        <f t="shared" si="5"/>
        <v>0</v>
      </c>
      <c r="N25" s="12">
        <f t="shared" si="7"/>
        <v>0</v>
      </c>
      <c r="O25" s="25"/>
      <c r="P25" s="58" t="b">
        <f t="shared" si="6"/>
        <v>0</v>
      </c>
    </row>
    <row r="26" spans="1:16" ht="15" x14ac:dyDescent="0.2">
      <c r="G26" s="13"/>
      <c r="I26" s="42"/>
      <c r="J26" s="12">
        <f t="shared" si="2"/>
        <v>0</v>
      </c>
      <c r="K26" s="1"/>
      <c r="L26" s="1"/>
      <c r="M26" s="12">
        <f t="shared" si="5"/>
        <v>0</v>
      </c>
      <c r="N26" s="12">
        <f t="shared" si="7"/>
        <v>0</v>
      </c>
      <c r="O26" s="25"/>
      <c r="P26" s="58" t="b">
        <f t="shared" si="6"/>
        <v>0</v>
      </c>
    </row>
    <row r="27" spans="1:16" ht="15" x14ac:dyDescent="0.2">
      <c r="G27" s="13"/>
      <c r="I27" s="42"/>
      <c r="J27" s="12">
        <f t="shared" si="2"/>
        <v>0</v>
      </c>
      <c r="K27" s="1"/>
      <c r="L27" s="1"/>
      <c r="M27" s="12">
        <f t="shared" si="5"/>
        <v>0</v>
      </c>
      <c r="N27" s="12">
        <f t="shared" si="7"/>
        <v>0</v>
      </c>
      <c r="O27" s="25"/>
      <c r="P27" s="58" t="b">
        <f t="shared" si="6"/>
        <v>0</v>
      </c>
    </row>
    <row r="28" spans="1:16" ht="15" x14ac:dyDescent="0.2">
      <c r="A28" s="74" t="s">
        <v>15</v>
      </c>
      <c r="B28" s="75"/>
      <c r="C28" s="75"/>
      <c r="D28" s="75"/>
      <c r="E28" s="75"/>
      <c r="F28" s="75"/>
      <c r="G28" s="9" t="s">
        <v>8</v>
      </c>
      <c r="I28" s="42"/>
      <c r="J28" s="12">
        <f t="shared" si="2"/>
        <v>0</v>
      </c>
      <c r="K28" s="1"/>
      <c r="L28" s="1"/>
      <c r="M28" s="12">
        <f t="shared" si="5"/>
        <v>0</v>
      </c>
      <c r="N28" s="12">
        <f t="shared" si="7"/>
        <v>0</v>
      </c>
      <c r="O28" s="25"/>
      <c r="P28" s="58" t="b">
        <f t="shared" si="6"/>
        <v>0</v>
      </c>
    </row>
    <row r="29" spans="1:16" ht="15" x14ac:dyDescent="0.2">
      <c r="A29" s="52" t="s">
        <v>47</v>
      </c>
      <c r="B29" s="12">
        <f t="shared" ref="B29:B43" si="8">IF(D29="A", C29, IF(D29="B", C29, IF(D29="C", C29, IF(D29="D", C29, IF(D29="F", C29,0)))))</f>
        <v>0</v>
      </c>
      <c r="C29" s="1">
        <v>3</v>
      </c>
      <c r="D29" s="1"/>
      <c r="E29" s="12">
        <f>IF(D29="A",4,IF(D29="B",3,IF(D29="C",2,IF(D29="D",1,IF(D29="F",0,0)))))</f>
        <v>0</v>
      </c>
      <c r="F29" s="16">
        <f t="shared" ref="F29:F37" si="9">B29*E29</f>
        <v>0</v>
      </c>
      <c r="G29" s="25"/>
      <c r="I29" s="24"/>
      <c r="J29" s="12">
        <f t="shared" si="2"/>
        <v>0</v>
      </c>
      <c r="K29" s="1"/>
      <c r="L29" s="1"/>
      <c r="M29" s="12">
        <f t="shared" si="5"/>
        <v>0</v>
      </c>
      <c r="N29" s="12">
        <f t="shared" si="7"/>
        <v>0</v>
      </c>
      <c r="O29" s="25"/>
      <c r="P29" s="58" t="b">
        <f t="shared" si="6"/>
        <v>0</v>
      </c>
    </row>
    <row r="30" spans="1:16" ht="15" x14ac:dyDescent="0.2">
      <c r="A30" s="52" t="s">
        <v>48</v>
      </c>
      <c r="B30" s="12">
        <f t="shared" si="8"/>
        <v>0</v>
      </c>
      <c r="C30" s="1">
        <v>3</v>
      </c>
      <c r="D30" s="1"/>
      <c r="E30" s="12">
        <f t="shared" ref="E30:E43" si="10">IF(D30="A",4,IF(D30="B",3,IF(D30="C",2,IF(D30="D",1,IF(D30="F",0,0)))))</f>
        <v>0</v>
      </c>
      <c r="F30" s="16">
        <f t="shared" si="9"/>
        <v>0</v>
      </c>
      <c r="G30" s="25"/>
      <c r="I30" s="24"/>
      <c r="J30" s="12">
        <f t="shared" si="2"/>
        <v>0</v>
      </c>
      <c r="K30" s="1"/>
      <c r="L30" s="1"/>
      <c r="M30" s="12">
        <f t="shared" si="5"/>
        <v>0</v>
      </c>
      <c r="N30" s="12">
        <f t="shared" si="7"/>
        <v>0</v>
      </c>
      <c r="O30" s="25"/>
      <c r="P30" s="58" t="b">
        <f t="shared" si="6"/>
        <v>0</v>
      </c>
    </row>
    <row r="31" spans="1:16" ht="15" x14ac:dyDescent="0.2">
      <c r="A31" s="52" t="s">
        <v>52</v>
      </c>
      <c r="B31" s="12">
        <f t="shared" si="8"/>
        <v>0</v>
      </c>
      <c r="C31" s="1">
        <v>3</v>
      </c>
      <c r="D31" s="36"/>
      <c r="E31" s="12">
        <f t="shared" si="10"/>
        <v>0</v>
      </c>
      <c r="F31" s="16">
        <f t="shared" si="9"/>
        <v>0</v>
      </c>
      <c r="G31" s="25"/>
      <c r="I31" s="24"/>
      <c r="J31" s="12">
        <f t="shared" si="2"/>
        <v>0</v>
      </c>
      <c r="K31" s="1"/>
      <c r="L31" s="1"/>
      <c r="M31" s="12">
        <f t="shared" si="5"/>
        <v>0</v>
      </c>
      <c r="N31" s="12">
        <f t="shared" si="7"/>
        <v>0</v>
      </c>
      <c r="O31" s="25"/>
      <c r="P31" s="58" t="b">
        <f t="shared" si="6"/>
        <v>0</v>
      </c>
    </row>
    <row r="32" spans="1:16" ht="15" x14ac:dyDescent="0.2">
      <c r="A32" s="37"/>
      <c r="B32" s="12">
        <f t="shared" si="8"/>
        <v>0</v>
      </c>
      <c r="C32" s="1"/>
      <c r="D32" s="1"/>
      <c r="E32" s="12">
        <f t="shared" si="10"/>
        <v>0</v>
      </c>
      <c r="F32" s="16">
        <f t="shared" si="9"/>
        <v>0</v>
      </c>
      <c r="G32" s="25"/>
      <c r="I32" s="37"/>
      <c r="J32" s="12">
        <f t="shared" si="2"/>
        <v>0</v>
      </c>
      <c r="K32" s="1"/>
      <c r="L32" s="1"/>
      <c r="M32" s="12">
        <f t="shared" si="5"/>
        <v>0</v>
      </c>
      <c r="N32" s="12">
        <f t="shared" si="7"/>
        <v>0</v>
      </c>
      <c r="O32" s="25"/>
      <c r="P32" s="58" t="b">
        <f t="shared" si="6"/>
        <v>0</v>
      </c>
    </row>
    <row r="33" spans="1:16" ht="15" x14ac:dyDescent="0.2">
      <c r="A33" s="24"/>
      <c r="B33" s="12">
        <f t="shared" si="8"/>
        <v>0</v>
      </c>
      <c r="C33" s="1"/>
      <c r="D33" s="36"/>
      <c r="E33" s="12">
        <f t="shared" si="10"/>
        <v>0</v>
      </c>
      <c r="F33" s="16">
        <f t="shared" si="9"/>
        <v>0</v>
      </c>
      <c r="G33" s="25"/>
      <c r="I33" s="37"/>
      <c r="J33" s="12">
        <f t="shared" si="2"/>
        <v>0</v>
      </c>
      <c r="K33" s="1"/>
      <c r="L33" s="1"/>
      <c r="M33" s="12">
        <f t="shared" si="5"/>
        <v>0</v>
      </c>
      <c r="N33" s="12">
        <f t="shared" si="7"/>
        <v>0</v>
      </c>
      <c r="O33" s="25"/>
      <c r="P33" s="58" t="b">
        <f t="shared" si="6"/>
        <v>0</v>
      </c>
    </row>
    <row r="34" spans="1:16" ht="15" x14ac:dyDescent="0.2">
      <c r="A34" s="24"/>
      <c r="B34" s="12">
        <f t="shared" si="8"/>
        <v>0</v>
      </c>
      <c r="C34" s="1"/>
      <c r="D34" s="1"/>
      <c r="E34" s="12">
        <f t="shared" si="10"/>
        <v>0</v>
      </c>
      <c r="F34" s="16">
        <f t="shared" si="9"/>
        <v>0</v>
      </c>
      <c r="G34" s="25"/>
      <c r="I34" s="37"/>
      <c r="J34" s="12">
        <f t="shared" si="2"/>
        <v>0</v>
      </c>
      <c r="K34" s="1"/>
      <c r="L34" s="1"/>
      <c r="M34" s="12">
        <f t="shared" si="5"/>
        <v>0</v>
      </c>
      <c r="N34" s="12">
        <f t="shared" si="7"/>
        <v>0</v>
      </c>
      <c r="O34" s="25"/>
      <c r="P34" s="58" t="b">
        <f t="shared" si="6"/>
        <v>0</v>
      </c>
    </row>
    <row r="35" spans="1:16" ht="15" x14ac:dyDescent="0.2">
      <c r="A35" s="24"/>
      <c r="B35" s="12">
        <f t="shared" si="8"/>
        <v>0</v>
      </c>
      <c r="C35" s="1"/>
      <c r="D35" s="1"/>
      <c r="E35" s="12">
        <f t="shared" si="10"/>
        <v>0</v>
      </c>
      <c r="F35" s="16">
        <f t="shared" si="9"/>
        <v>0</v>
      </c>
      <c r="G35" s="25"/>
      <c r="I35" s="37"/>
      <c r="J35" s="12">
        <f t="shared" si="2"/>
        <v>0</v>
      </c>
      <c r="K35" s="1"/>
      <c r="L35" s="1"/>
      <c r="M35" s="12">
        <f t="shared" si="5"/>
        <v>0</v>
      </c>
      <c r="N35" s="12">
        <f t="shared" si="7"/>
        <v>0</v>
      </c>
      <c r="O35" s="25"/>
      <c r="P35" s="58" t="b">
        <f t="shared" si="6"/>
        <v>0</v>
      </c>
    </row>
    <row r="36" spans="1:16" ht="15" x14ac:dyDescent="0.2">
      <c r="A36" s="24"/>
      <c r="B36" s="12">
        <f t="shared" si="8"/>
        <v>0</v>
      </c>
      <c r="C36" s="1"/>
      <c r="D36" s="1"/>
      <c r="E36" s="12">
        <f t="shared" si="10"/>
        <v>0</v>
      </c>
      <c r="F36" s="16">
        <f t="shared" si="9"/>
        <v>0</v>
      </c>
      <c r="G36" s="25"/>
      <c r="I36" s="37"/>
      <c r="J36" s="12">
        <f t="shared" si="2"/>
        <v>0</v>
      </c>
      <c r="K36" s="1"/>
      <c r="L36" s="1"/>
      <c r="M36" s="12">
        <f t="shared" si="5"/>
        <v>0</v>
      </c>
      <c r="N36" s="12">
        <f t="shared" si="7"/>
        <v>0</v>
      </c>
      <c r="O36" s="25"/>
      <c r="P36" s="58" t="b">
        <f t="shared" si="6"/>
        <v>0</v>
      </c>
    </row>
    <row r="37" spans="1:16" ht="15" x14ac:dyDescent="0.2">
      <c r="A37" s="24"/>
      <c r="B37" s="12">
        <f t="shared" si="8"/>
        <v>0</v>
      </c>
      <c r="C37" s="1"/>
      <c r="D37" s="1"/>
      <c r="E37" s="12">
        <f t="shared" si="10"/>
        <v>0</v>
      </c>
      <c r="F37" s="16">
        <f t="shared" si="9"/>
        <v>0</v>
      </c>
      <c r="G37" s="25"/>
      <c r="I37" s="37"/>
      <c r="J37" s="12">
        <f t="shared" si="2"/>
        <v>0</v>
      </c>
      <c r="K37" s="1"/>
      <c r="L37" s="1"/>
      <c r="M37" s="12">
        <f t="shared" si="5"/>
        <v>0</v>
      </c>
      <c r="N37" s="12">
        <f t="shared" si="7"/>
        <v>0</v>
      </c>
      <c r="O37" s="25"/>
      <c r="P37" s="58" t="b">
        <f t="shared" si="6"/>
        <v>0</v>
      </c>
    </row>
    <row r="38" spans="1:16" ht="15" x14ac:dyDescent="0.2">
      <c r="A38" s="24"/>
      <c r="B38" s="12">
        <f t="shared" si="8"/>
        <v>0</v>
      </c>
      <c r="C38" s="1"/>
      <c r="D38" s="1"/>
      <c r="E38" s="12">
        <f t="shared" si="10"/>
        <v>0</v>
      </c>
      <c r="F38" s="16">
        <f t="shared" ref="F38:F43" si="11">B38*E38</f>
        <v>0</v>
      </c>
      <c r="G38" s="25"/>
      <c r="I38" s="37"/>
      <c r="J38" s="12">
        <f t="shared" si="2"/>
        <v>0</v>
      </c>
      <c r="K38" s="1"/>
      <c r="L38" s="1"/>
      <c r="M38" s="12">
        <f t="shared" si="5"/>
        <v>0</v>
      </c>
      <c r="N38" s="12">
        <f t="shared" si="7"/>
        <v>0</v>
      </c>
      <c r="O38" s="25"/>
      <c r="P38" s="58" t="b">
        <f t="shared" si="6"/>
        <v>0</v>
      </c>
    </row>
    <row r="39" spans="1:16" ht="15" x14ac:dyDescent="0.2">
      <c r="A39" s="37"/>
      <c r="B39" s="12">
        <f t="shared" si="8"/>
        <v>0</v>
      </c>
      <c r="C39" s="1"/>
      <c r="D39" s="1"/>
      <c r="E39" s="12">
        <f t="shared" si="10"/>
        <v>0</v>
      </c>
      <c r="F39" s="16">
        <f t="shared" si="11"/>
        <v>0</v>
      </c>
      <c r="G39" s="25"/>
      <c r="I39" s="37"/>
      <c r="J39" s="12">
        <f t="shared" si="2"/>
        <v>0</v>
      </c>
      <c r="K39" s="1"/>
      <c r="L39" s="1"/>
      <c r="M39" s="12">
        <f t="shared" si="5"/>
        <v>0</v>
      </c>
      <c r="N39" s="12">
        <f t="shared" si="7"/>
        <v>0</v>
      </c>
      <c r="O39" s="25"/>
      <c r="P39" s="58" t="b">
        <f t="shared" si="6"/>
        <v>0</v>
      </c>
    </row>
    <row r="40" spans="1:16" ht="15" x14ac:dyDescent="0.2">
      <c r="A40" s="24"/>
      <c r="B40" s="12">
        <f t="shared" si="8"/>
        <v>0</v>
      </c>
      <c r="C40" s="1"/>
      <c r="D40" s="1"/>
      <c r="E40" s="12">
        <f t="shared" si="10"/>
        <v>0</v>
      </c>
      <c r="F40" s="16">
        <f t="shared" si="11"/>
        <v>0</v>
      </c>
      <c r="G40" s="25"/>
      <c r="I40" s="37"/>
      <c r="J40" s="12">
        <f t="shared" ref="J40:J53" si="12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3">J40*M40</f>
        <v>0</v>
      </c>
      <c r="O40" s="25"/>
      <c r="P40" s="58" t="b">
        <f t="shared" si="6"/>
        <v>0</v>
      </c>
    </row>
    <row r="41" spans="1:16" ht="12.75" customHeight="1" x14ac:dyDescent="0.2">
      <c r="A41" s="24"/>
      <c r="B41" s="12">
        <f t="shared" si="8"/>
        <v>0</v>
      </c>
      <c r="C41" s="1"/>
      <c r="D41" s="1"/>
      <c r="E41" s="12">
        <f t="shared" si="10"/>
        <v>0</v>
      </c>
      <c r="F41" s="16">
        <f t="shared" si="11"/>
        <v>0</v>
      </c>
      <c r="G41" s="25"/>
      <c r="I41" s="37"/>
      <c r="J41" s="12">
        <f t="shared" si="12"/>
        <v>0</v>
      </c>
      <c r="K41" s="1"/>
      <c r="L41" s="1"/>
      <c r="M41" s="12">
        <f t="shared" si="5"/>
        <v>0</v>
      </c>
      <c r="N41" s="12">
        <f t="shared" si="13"/>
        <v>0</v>
      </c>
      <c r="O41" s="25"/>
      <c r="P41" s="58" t="b">
        <f t="shared" si="6"/>
        <v>0</v>
      </c>
    </row>
    <row r="42" spans="1:16" ht="12.75" customHeight="1" x14ac:dyDescent="0.2">
      <c r="A42" s="24"/>
      <c r="B42" s="12">
        <f t="shared" si="8"/>
        <v>0</v>
      </c>
      <c r="C42" s="1"/>
      <c r="D42" s="1"/>
      <c r="E42" s="12">
        <f t="shared" si="10"/>
        <v>0</v>
      </c>
      <c r="F42" s="16">
        <f t="shared" si="11"/>
        <v>0</v>
      </c>
      <c r="G42" s="25"/>
      <c r="I42" s="37"/>
      <c r="J42" s="12">
        <f t="shared" si="12"/>
        <v>0</v>
      </c>
      <c r="K42" s="1"/>
      <c r="L42" s="1"/>
      <c r="M42" s="12">
        <f t="shared" si="5"/>
        <v>0</v>
      </c>
      <c r="N42" s="12">
        <f t="shared" si="13"/>
        <v>0</v>
      </c>
      <c r="O42" s="25"/>
      <c r="P42" s="58" t="b">
        <f t="shared" si="6"/>
        <v>0</v>
      </c>
    </row>
    <row r="43" spans="1:16" ht="15" x14ac:dyDescent="0.2">
      <c r="A43" s="24"/>
      <c r="B43" s="12">
        <f t="shared" si="8"/>
        <v>0</v>
      </c>
      <c r="C43" s="1"/>
      <c r="D43" s="1"/>
      <c r="E43" s="12">
        <f t="shared" si="10"/>
        <v>0</v>
      </c>
      <c r="F43" s="16">
        <f t="shared" si="11"/>
        <v>0</v>
      </c>
      <c r="G43" s="25"/>
      <c r="I43" s="37"/>
      <c r="J43" s="12">
        <f t="shared" si="12"/>
        <v>0</v>
      </c>
      <c r="K43" s="1"/>
      <c r="L43" s="1"/>
      <c r="M43" s="12">
        <f t="shared" si="5"/>
        <v>0</v>
      </c>
      <c r="N43" s="12">
        <f t="shared" si="13"/>
        <v>0</v>
      </c>
      <c r="O43" s="25"/>
      <c r="P43" s="58" t="b">
        <f t="shared" si="6"/>
        <v>0</v>
      </c>
    </row>
    <row r="44" spans="1:16" ht="15" x14ac:dyDescent="0.2">
      <c r="G44" s="13"/>
      <c r="I44" s="37"/>
      <c r="J44" s="12">
        <f t="shared" si="12"/>
        <v>0</v>
      </c>
      <c r="K44" s="1"/>
      <c r="L44" s="1"/>
      <c r="M44" s="12">
        <f t="shared" si="5"/>
        <v>0</v>
      </c>
      <c r="N44" s="12">
        <f t="shared" si="13"/>
        <v>0</v>
      </c>
      <c r="O44" s="25"/>
      <c r="P44" s="58" t="b">
        <f t="shared" si="6"/>
        <v>0</v>
      </c>
    </row>
    <row r="45" spans="1:16" ht="15" x14ac:dyDescent="0.2">
      <c r="I45" s="37"/>
      <c r="J45" s="12">
        <f t="shared" si="12"/>
        <v>0</v>
      </c>
      <c r="K45" s="1"/>
      <c r="L45" s="1"/>
      <c r="M45" s="12">
        <f t="shared" si="5"/>
        <v>0</v>
      </c>
      <c r="N45" s="12">
        <f t="shared" si="13"/>
        <v>0</v>
      </c>
      <c r="O45" s="25"/>
      <c r="P45" s="58" t="b">
        <f t="shared" si="6"/>
        <v>0</v>
      </c>
    </row>
    <row r="46" spans="1:16" ht="15" x14ac:dyDescent="0.2">
      <c r="A46" s="14" t="s">
        <v>18</v>
      </c>
      <c r="B46" s="21"/>
      <c r="C46" s="15"/>
      <c r="D46" s="15"/>
      <c r="E46" s="15"/>
      <c r="F46" s="22"/>
      <c r="G46" s="9" t="s">
        <v>8</v>
      </c>
      <c r="I46" s="37"/>
      <c r="J46" s="12">
        <f t="shared" si="12"/>
        <v>0</v>
      </c>
      <c r="K46" s="1"/>
      <c r="L46" s="1"/>
      <c r="M46" s="12">
        <f t="shared" si="5"/>
        <v>0</v>
      </c>
      <c r="N46" s="12">
        <f t="shared" si="13"/>
        <v>0</v>
      </c>
      <c r="O46" s="25"/>
      <c r="P46" s="58" t="b">
        <f t="shared" si="6"/>
        <v>0</v>
      </c>
    </row>
    <row r="47" spans="1:16" ht="15" x14ac:dyDescent="0.2">
      <c r="A47" s="47" t="s">
        <v>56</v>
      </c>
      <c r="B47" s="12">
        <f t="shared" ref="B47:B53" si="14">IF(D47="A", C47, IF(D47="B", C47, IF(D47="C", C47, IF(D47="D", C47, IF(D47="F", C47,0)))))</f>
        <v>0</v>
      </c>
      <c r="C47" s="1">
        <v>3</v>
      </c>
      <c r="D47" s="36"/>
      <c r="E47" s="12">
        <f>IF(D47="A",4,IF(D47="B",3,IF(D47="C",2,IF(D47="D",1,IF(D47="F",0,0)))))</f>
        <v>0</v>
      </c>
      <c r="F47" s="12">
        <f t="shared" ref="F47:F52" si="15">B47*E47</f>
        <v>0</v>
      </c>
      <c r="G47" s="25"/>
      <c r="I47" s="37"/>
      <c r="J47" s="12">
        <f t="shared" si="12"/>
        <v>0</v>
      </c>
      <c r="K47" s="1"/>
      <c r="L47" s="1"/>
      <c r="M47" s="12">
        <f t="shared" si="5"/>
        <v>0</v>
      </c>
      <c r="N47" s="12">
        <f t="shared" si="13"/>
        <v>0</v>
      </c>
      <c r="O47" s="25"/>
      <c r="P47" s="58" t="b">
        <f t="shared" si="6"/>
        <v>0</v>
      </c>
    </row>
    <row r="48" spans="1:16" ht="15" x14ac:dyDescent="0.2">
      <c r="A48" s="42" t="s">
        <v>57</v>
      </c>
      <c r="B48" s="12">
        <f t="shared" si="14"/>
        <v>0</v>
      </c>
      <c r="C48" s="1">
        <v>3</v>
      </c>
      <c r="D48" s="36"/>
      <c r="E48" s="12">
        <f t="shared" ref="E48:E53" si="16">IF(D48="A",4,IF(D48="B",3,IF(D48="C",2,IF(D48="D",1,IF(D48="F",0,0)))))</f>
        <v>0</v>
      </c>
      <c r="F48" s="12">
        <f t="shared" si="15"/>
        <v>0</v>
      </c>
      <c r="G48" s="25"/>
      <c r="I48" s="24"/>
      <c r="J48" s="12">
        <f t="shared" si="12"/>
        <v>0</v>
      </c>
      <c r="K48" s="1"/>
      <c r="L48" s="1"/>
      <c r="M48" s="12">
        <f t="shared" si="5"/>
        <v>0</v>
      </c>
      <c r="N48" s="12">
        <f t="shared" si="13"/>
        <v>0</v>
      </c>
      <c r="O48" s="25"/>
      <c r="P48" s="58" t="b">
        <f t="shared" si="6"/>
        <v>0</v>
      </c>
    </row>
    <row r="49" spans="1:16" ht="15" x14ac:dyDescent="0.2">
      <c r="A49" s="24" t="s">
        <v>58</v>
      </c>
      <c r="B49" s="12">
        <f t="shared" si="14"/>
        <v>0</v>
      </c>
      <c r="C49" s="1">
        <v>3</v>
      </c>
      <c r="D49" s="36"/>
      <c r="E49" s="12">
        <f t="shared" si="16"/>
        <v>0</v>
      </c>
      <c r="F49" s="12">
        <f t="shared" si="15"/>
        <v>0</v>
      </c>
      <c r="G49" s="38"/>
      <c r="I49" s="24"/>
      <c r="J49" s="12">
        <f t="shared" si="12"/>
        <v>0</v>
      </c>
      <c r="K49" s="1"/>
      <c r="L49" s="1"/>
      <c r="M49" s="12">
        <f t="shared" si="5"/>
        <v>0</v>
      </c>
      <c r="N49" s="12">
        <f t="shared" si="13"/>
        <v>0</v>
      </c>
      <c r="O49" s="25"/>
      <c r="P49" s="58" t="b">
        <f t="shared" si="6"/>
        <v>0</v>
      </c>
    </row>
    <row r="50" spans="1:16" ht="15" x14ac:dyDescent="0.2">
      <c r="A50" s="24" t="s">
        <v>32</v>
      </c>
      <c r="B50" s="12">
        <f t="shared" si="14"/>
        <v>0</v>
      </c>
      <c r="C50" s="1">
        <v>3</v>
      </c>
      <c r="D50" s="1"/>
      <c r="E50" s="12">
        <f t="shared" si="16"/>
        <v>0</v>
      </c>
      <c r="F50" s="12">
        <f t="shared" si="15"/>
        <v>0</v>
      </c>
      <c r="G50" s="38"/>
      <c r="I50" s="24"/>
      <c r="J50" s="12">
        <f t="shared" si="12"/>
        <v>0</v>
      </c>
      <c r="K50" s="1"/>
      <c r="L50" s="1"/>
      <c r="M50" s="12">
        <f t="shared" si="5"/>
        <v>0</v>
      </c>
      <c r="N50" s="12">
        <f t="shared" si="13"/>
        <v>0</v>
      </c>
      <c r="O50" s="25"/>
      <c r="P50" s="58" t="b">
        <f t="shared" si="6"/>
        <v>0</v>
      </c>
    </row>
    <row r="51" spans="1:16" ht="15" x14ac:dyDescent="0.2">
      <c r="A51" s="42" t="s">
        <v>33</v>
      </c>
      <c r="B51" s="12">
        <f t="shared" si="14"/>
        <v>0</v>
      </c>
      <c r="C51" s="1">
        <v>6</v>
      </c>
      <c r="D51" s="1"/>
      <c r="E51" s="12">
        <f t="shared" si="16"/>
        <v>0</v>
      </c>
      <c r="F51" s="12">
        <f t="shared" si="15"/>
        <v>0</v>
      </c>
      <c r="G51" s="38"/>
      <c r="I51" s="24"/>
      <c r="J51" s="12">
        <f t="shared" si="12"/>
        <v>0</v>
      </c>
      <c r="K51" s="1"/>
      <c r="L51" s="1"/>
      <c r="M51" s="12">
        <f t="shared" si="5"/>
        <v>0</v>
      </c>
      <c r="N51" s="12">
        <f t="shared" si="13"/>
        <v>0</v>
      </c>
      <c r="O51" s="25"/>
      <c r="P51" s="58" t="b">
        <f t="shared" si="6"/>
        <v>0</v>
      </c>
    </row>
    <row r="52" spans="1:16" ht="15" x14ac:dyDescent="0.2">
      <c r="A52" s="48" t="s">
        <v>34</v>
      </c>
      <c r="B52" s="12">
        <f t="shared" si="14"/>
        <v>0</v>
      </c>
      <c r="C52" s="1">
        <v>3</v>
      </c>
      <c r="D52" s="1"/>
      <c r="E52" s="12">
        <f t="shared" si="16"/>
        <v>0</v>
      </c>
      <c r="F52" s="12">
        <f t="shared" si="15"/>
        <v>0</v>
      </c>
      <c r="G52" s="25"/>
      <c r="I52" s="24"/>
      <c r="J52" s="12">
        <f t="shared" si="12"/>
        <v>0</v>
      </c>
      <c r="K52" s="1"/>
      <c r="L52" s="1"/>
      <c r="M52" s="12">
        <f t="shared" si="5"/>
        <v>0</v>
      </c>
      <c r="N52" s="12">
        <f t="shared" si="13"/>
        <v>0</v>
      </c>
      <c r="O52" s="25"/>
      <c r="P52" s="58" t="b">
        <f t="shared" si="6"/>
        <v>0</v>
      </c>
    </row>
    <row r="53" spans="1:16" ht="15" x14ac:dyDescent="0.2">
      <c r="A53" s="24" t="s">
        <v>35</v>
      </c>
      <c r="B53" s="12">
        <f t="shared" si="14"/>
        <v>0</v>
      </c>
      <c r="C53" s="1">
        <v>3</v>
      </c>
      <c r="D53" s="1"/>
      <c r="E53" s="12">
        <f t="shared" si="16"/>
        <v>0</v>
      </c>
      <c r="F53" s="12">
        <f>B53*E53</f>
        <v>0</v>
      </c>
      <c r="G53" s="25"/>
      <c r="I53" s="24"/>
      <c r="J53" s="12">
        <f t="shared" si="12"/>
        <v>0</v>
      </c>
      <c r="K53" s="1"/>
      <c r="L53" s="1"/>
      <c r="M53" s="12">
        <f t="shared" si="5"/>
        <v>0</v>
      </c>
      <c r="N53" s="12">
        <f t="shared" si="13"/>
        <v>0</v>
      </c>
      <c r="O53" s="25"/>
      <c r="P53" s="58" t="b">
        <f t="shared" si="6"/>
        <v>0</v>
      </c>
    </row>
    <row r="54" spans="1:16" x14ac:dyDescent="0.2">
      <c r="D54" s="3" t="s">
        <v>13</v>
      </c>
      <c r="G54" s="39" t="e">
        <f>SUM(F47:F53)/SUM(B47:B53)</f>
        <v>#DIV/0!</v>
      </c>
      <c r="J54" s="2">
        <f>SUM(J10:J53)</f>
        <v>0</v>
      </c>
      <c r="K54" s="2"/>
      <c r="L54" s="18" t="s">
        <v>13</v>
      </c>
      <c r="M54" s="2"/>
      <c r="N54" s="2"/>
      <c r="O54" s="39" t="e">
        <f>SUM(N10:N53)/SUM(J10:J53)</f>
        <v>#DIV/0!</v>
      </c>
      <c r="P54" s="2">
        <f>SUM(P10:P53)</f>
        <v>0</v>
      </c>
    </row>
    <row r="55" spans="1:16" x14ac:dyDescent="0.2">
      <c r="G55" s="13"/>
      <c r="J55" s="2"/>
      <c r="K55" s="2"/>
      <c r="L55" s="2"/>
      <c r="M55" s="2"/>
      <c r="N55" s="2"/>
      <c r="O55" s="2"/>
    </row>
    <row r="56" spans="1:16" ht="13.5" thickBot="1" x14ac:dyDescent="0.25">
      <c r="G56" s="13"/>
      <c r="J56" s="2"/>
      <c r="K56" s="2"/>
      <c r="L56" s="2"/>
      <c r="M56" s="2"/>
      <c r="N56" s="2"/>
      <c r="O56" s="2"/>
    </row>
    <row r="57" spans="1:16" x14ac:dyDescent="0.2">
      <c r="G57" s="13"/>
      <c r="I57" s="59" t="s">
        <v>12</v>
      </c>
      <c r="J57" s="60"/>
      <c r="K57" s="60"/>
      <c r="L57" s="60"/>
      <c r="M57" s="60"/>
      <c r="N57" s="60"/>
      <c r="O57" s="61"/>
    </row>
    <row r="58" spans="1:16" x14ac:dyDescent="0.2">
      <c r="A58" s="26" t="s">
        <v>50</v>
      </c>
      <c r="B58" s="9"/>
      <c r="C58" s="40" t="e">
        <f>SUM(F10:F25,F29:F43,F47:F53,N10:N53)/SUM(B10:B25,B29:B43,B47:B53,J10:J53)</f>
        <v>#DIV/0!</v>
      </c>
      <c r="G58" s="13"/>
      <c r="I58" s="62"/>
      <c r="J58" s="63"/>
      <c r="K58" s="63"/>
      <c r="L58" s="63"/>
      <c r="M58" s="63"/>
      <c r="N58" s="63"/>
      <c r="O58" s="64"/>
    </row>
    <row r="59" spans="1:16" x14ac:dyDescent="0.2">
      <c r="A59" s="26" t="s">
        <v>21</v>
      </c>
      <c r="B59" s="9"/>
      <c r="C59" s="40" t="e">
        <f>G54</f>
        <v>#DIV/0!</v>
      </c>
      <c r="G59" s="13"/>
      <c r="I59" s="62"/>
      <c r="J59" s="63"/>
      <c r="K59" s="63"/>
      <c r="L59" s="63"/>
      <c r="M59" s="63"/>
      <c r="N59" s="63"/>
      <c r="O59" s="64"/>
    </row>
    <row r="60" spans="1:16" x14ac:dyDescent="0.2">
      <c r="A60" s="26" t="s">
        <v>17</v>
      </c>
      <c r="B60" s="9"/>
      <c r="C60" s="40" t="e">
        <f>O54</f>
        <v>#DIV/0!</v>
      </c>
      <c r="F60" s="41"/>
      <c r="G60" s="13"/>
      <c r="I60" s="62"/>
      <c r="J60" s="63"/>
      <c r="K60" s="63"/>
      <c r="L60" s="63"/>
      <c r="M60" s="63"/>
      <c r="N60" s="63"/>
      <c r="O60" s="64"/>
    </row>
    <row r="61" spans="1:16" x14ac:dyDescent="0.2">
      <c r="A61" s="19"/>
      <c r="B61" s="20"/>
      <c r="C61" s="23"/>
      <c r="G61" s="13"/>
      <c r="I61" s="62"/>
      <c r="J61" s="63"/>
      <c r="K61" s="63"/>
      <c r="L61" s="63"/>
      <c r="M61" s="63"/>
      <c r="N61" s="63"/>
      <c r="O61" s="64"/>
    </row>
    <row r="62" spans="1:16" x14ac:dyDescent="0.2">
      <c r="A62" s="26"/>
      <c r="B62" s="38"/>
      <c r="C62" s="57"/>
      <c r="G62" s="13"/>
      <c r="I62" s="62"/>
      <c r="J62" s="63"/>
      <c r="K62" s="63"/>
      <c r="L62" s="63"/>
      <c r="M62" s="63"/>
      <c r="N62" s="63"/>
      <c r="O62" s="64"/>
    </row>
    <row r="63" spans="1:16" x14ac:dyDescent="0.2">
      <c r="A63" s="26"/>
      <c r="B63" s="38"/>
      <c r="C63" s="38"/>
      <c r="G63" s="13"/>
      <c r="I63" s="62"/>
      <c r="J63" s="63"/>
      <c r="K63" s="63"/>
      <c r="L63" s="63"/>
      <c r="M63" s="63"/>
      <c r="N63" s="63"/>
      <c r="O63" s="64"/>
    </row>
    <row r="64" spans="1:16" x14ac:dyDescent="0.2">
      <c r="I64" s="62"/>
      <c r="J64" s="63"/>
      <c r="K64" s="63"/>
      <c r="L64" s="63"/>
      <c r="M64" s="63"/>
      <c r="N64" s="63"/>
      <c r="O64" s="64"/>
    </row>
    <row r="65" spans="1:15" ht="22.5" customHeight="1" thickBot="1" x14ac:dyDescent="0.25">
      <c r="A65" s="30" t="s">
        <v>19</v>
      </c>
      <c r="C65" s="31"/>
      <c r="D65" s="31"/>
      <c r="E65" s="31"/>
      <c r="F65" s="31"/>
      <c r="G65" s="32"/>
      <c r="H65" s="17"/>
      <c r="I65" s="62"/>
      <c r="J65" s="63"/>
      <c r="K65" s="63"/>
      <c r="L65" s="63"/>
      <c r="M65" s="63"/>
      <c r="N65" s="63"/>
      <c r="O65" s="64"/>
    </row>
    <row r="66" spans="1:15" ht="22.5" customHeight="1" x14ac:dyDescent="0.2">
      <c r="A66" s="28"/>
      <c r="B66" s="20"/>
      <c r="C66" s="23"/>
      <c r="D66" s="18"/>
      <c r="E66" s="18"/>
      <c r="F66" s="18"/>
      <c r="G66" s="29"/>
      <c r="H66" s="17"/>
      <c r="I66" s="62"/>
      <c r="J66" s="63"/>
      <c r="K66" s="63"/>
      <c r="L66" s="63"/>
      <c r="M66" s="63"/>
      <c r="N66" s="63"/>
      <c r="O66" s="64"/>
    </row>
    <row r="67" spans="1:15" ht="22.5" customHeight="1" thickBot="1" x14ac:dyDescent="0.25">
      <c r="A67" s="28" t="s">
        <v>20</v>
      </c>
      <c r="B67" s="20"/>
      <c r="C67" s="33"/>
      <c r="D67" s="34"/>
      <c r="E67" s="34"/>
      <c r="F67" s="34"/>
      <c r="G67" s="35"/>
      <c r="H67" s="17"/>
      <c r="I67" s="62"/>
      <c r="J67" s="63"/>
      <c r="K67" s="63"/>
      <c r="L67" s="63"/>
      <c r="M67" s="63"/>
      <c r="N67" s="63"/>
      <c r="O67" s="64"/>
    </row>
    <row r="68" spans="1:15" ht="22.5" customHeight="1" thickBot="1" x14ac:dyDescent="0.25">
      <c r="A68" s="30"/>
      <c r="C68" s="18"/>
      <c r="D68" s="18"/>
      <c r="E68" s="18"/>
      <c r="F68" s="18"/>
      <c r="G68" s="18"/>
      <c r="H68" s="17"/>
      <c r="I68" s="65"/>
      <c r="J68" s="66"/>
      <c r="K68" s="66"/>
      <c r="L68" s="66"/>
      <c r="M68" s="66"/>
      <c r="N68" s="66"/>
      <c r="O68" s="67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10:D12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Allison Andrews</cp:lastModifiedBy>
  <cp:lastPrinted>2018-02-12T19:17:54Z</cp:lastPrinted>
  <dcterms:created xsi:type="dcterms:W3CDTF">2003-06-24T18:39:47Z</dcterms:created>
  <dcterms:modified xsi:type="dcterms:W3CDTF">2020-05-19T14:45:04Z</dcterms:modified>
</cp:coreProperties>
</file>