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N20" i="1" s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N42" i="1" s="1"/>
  <c r="J43" i="1"/>
  <c r="N43" i="1" s="1"/>
  <c r="J44" i="1"/>
  <c r="J45" i="1"/>
  <c r="N45" i="1" s="1"/>
  <c r="J46" i="1"/>
  <c r="N46" i="1" s="1"/>
  <c r="J47" i="1"/>
  <c r="N47" i="1" s="1"/>
  <c r="J48" i="1"/>
  <c r="N48" i="1" s="1"/>
  <c r="J49" i="1"/>
  <c r="N49" i="1" s="1"/>
  <c r="J50" i="1"/>
  <c r="N50" i="1" s="1"/>
  <c r="J51" i="1"/>
  <c r="N51" i="1" s="1"/>
  <c r="J52" i="1"/>
  <c r="J53" i="1"/>
  <c r="N53" i="1" s="1"/>
  <c r="B25" i="1"/>
  <c r="F25" i="1" s="1"/>
  <c r="J25" i="1"/>
  <c r="N25" i="1" s="1"/>
  <c r="B10" i="1"/>
  <c r="B11" i="1"/>
  <c r="F11" i="1"/>
  <c r="B12" i="1"/>
  <c r="B13" i="1"/>
  <c r="F13" i="1" s="1"/>
  <c r="B14" i="1"/>
  <c r="B15" i="1"/>
  <c r="F15" i="1" s="1"/>
  <c r="B16" i="1"/>
  <c r="B17" i="1"/>
  <c r="F17" i="1" s="1"/>
  <c r="B18" i="1"/>
  <c r="F18" i="1" s="1"/>
  <c r="B19" i="1"/>
  <c r="B20" i="1"/>
  <c r="F20" i="1" s="1"/>
  <c r="B21" i="1"/>
  <c r="F21" i="1" s="1"/>
  <c r="B22" i="1"/>
  <c r="B23" i="1"/>
  <c r="B24" i="1"/>
  <c r="F24" i="1" s="1"/>
  <c r="B29" i="1"/>
  <c r="F29" i="1" s="1"/>
  <c r="B30" i="1"/>
  <c r="B31" i="1"/>
  <c r="F31" i="1" s="1"/>
  <c r="B32" i="1"/>
  <c r="F32" i="1" s="1"/>
  <c r="B33" i="1"/>
  <c r="F33" i="1" s="1"/>
  <c r="B34" i="1"/>
  <c r="B35" i="1"/>
  <c r="F35" i="1" s="1"/>
  <c r="B36" i="1"/>
  <c r="B37" i="1"/>
  <c r="F37" i="1"/>
  <c r="B39" i="1"/>
  <c r="B40" i="1"/>
  <c r="B41" i="1"/>
  <c r="B42" i="1"/>
  <c r="B43" i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J13" i="1"/>
  <c r="J14" i="1"/>
  <c r="N14" i="1" s="1"/>
  <c r="J15" i="1"/>
  <c r="J16" i="1"/>
  <c r="J17" i="1"/>
  <c r="J18" i="1"/>
  <c r="J19" i="1"/>
  <c r="J20" i="1"/>
  <c r="J21" i="1"/>
  <c r="N21" i="1" s="1"/>
  <c r="J22" i="1"/>
  <c r="N22" i="1" s="1"/>
  <c r="B38" i="1"/>
  <c r="B53" i="1"/>
  <c r="F53" i="1" s="1"/>
  <c r="J23" i="1"/>
  <c r="J24" i="1"/>
  <c r="N24" i="1" s="1"/>
  <c r="J26" i="1"/>
  <c r="J27" i="1"/>
  <c r="J28" i="1"/>
  <c r="N28" i="1" s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/>
  <c r="J39" i="1"/>
  <c r="N39" i="1" s="1"/>
  <c r="O1" i="1"/>
  <c r="N26" i="1"/>
  <c r="F22" i="1"/>
  <c r="F48" i="1"/>
  <c r="N18" i="1"/>
  <c r="N16" i="1"/>
  <c r="N12" i="1"/>
  <c r="F34" i="1"/>
  <c r="F23" i="1"/>
  <c r="N52" i="1" l="1"/>
  <c r="N44" i="1"/>
  <c r="N27" i="1"/>
  <c r="F19" i="1"/>
  <c r="F30" i="1"/>
  <c r="F38" i="1"/>
  <c r="F39" i="1"/>
  <c r="F43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<sst xmlns="http://schemas.openxmlformats.org/spreadsheetml/2006/main" count="70" uniqueCount="60">
  <si>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</si>
  <si>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</si>
  <si>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</si>
  <si>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</si>
  <si>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</si>
  <si>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</si>
  <si>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</si>
  <si>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</si>
  <si>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</si>
  <si>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</si>
  <si>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</si>
  <si>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</si>
  <si>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</si>
  <si>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</si>
  <si>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</si>
  <si>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</si>
  <si>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</si>
  <si>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</si>
  <si>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</si>
  <si>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</si>
  <si>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</si>
  <si>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</si>
  <si>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</si>
  <si>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</si>
  <si>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</si>
  <si>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</si>
  <si>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</si>
  <si>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</si>
  <si>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</si>
  <si>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</si>
  <si>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</si>
  <si>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</si>
  <si>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</si>
  <si>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</si>
  <si>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</si>
  <si>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</si>
  <si>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</si>
  <si>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ENGL 2350</t>
  </si>
  <si>
    <t>HIST 2321</t>
  </si>
  <si>
    <t>HIST 2322</t>
  </si>
  <si>
    <t>SPAN 1411</t>
  </si>
  <si>
    <t>SPAN 1412</t>
  </si>
  <si>
    <t>SPAN 2311</t>
  </si>
  <si>
    <t>SPAN 2312</t>
  </si>
  <si>
    <t>SPAN 3303</t>
  </si>
  <si>
    <t>SPAN 4300</t>
  </si>
  <si>
    <t>SPAN 3301 or 3302</t>
  </si>
  <si>
    <t>SPAN 4306</t>
  </si>
  <si>
    <t>SPAN 4307</t>
  </si>
  <si>
    <t>SPAN 4301 or 4302</t>
  </si>
  <si>
    <t>SPAN 4309</t>
  </si>
  <si>
    <t>7 hrs ELECTIVES</t>
  </si>
  <si>
    <t xml:space="preserve">Certificate Plan </t>
  </si>
  <si>
    <t>Lang, Phil and Culture</t>
  </si>
  <si>
    <t xml:space="preserve">Choose two from SPAN 4301, </t>
  </si>
  <si>
    <t>4302, 4303, 4304, 4305, 4308</t>
  </si>
  <si>
    <t>EDUC 3320/3321</t>
  </si>
  <si>
    <t>EDUC 3330/EDSP 4361</t>
  </si>
  <si>
    <t>EDUC 4330/4331</t>
  </si>
  <si>
    <t>All Level Spanish   (Catalog Yr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</si>
</sst>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6"/>
      <c r="K1" s="68" t="s">
        <v>14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6" t="s">
        <v>59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9</v>
      </c>
      <c r="B5" s="7"/>
      <c r="C5" s="70"/>
      <c r="D5" s="70"/>
      <c r="E5" s="70"/>
      <c r="F5" s="70"/>
      <c r="G5" s="70"/>
      <c r="H5" s="70"/>
      <c r="I5" s="6" t="s">
        <v>11</v>
      </c>
      <c r="J5" s="7"/>
      <c r="K5" s="71"/>
      <c r="L5" s="71"/>
      <c r="M5" s="71"/>
      <c r="N5" s="71"/>
      <c r="O5" s="71"/>
    </row>
    <row r="6" spans="1:15" ht="15.75" x14ac:dyDescent="0.2">
      <c r="A6" s="6" t="s">
        <v>10</v>
      </c>
      <c r="B6" s="7"/>
      <c r="C6" s="70"/>
      <c r="D6" s="70"/>
      <c r="E6" s="70"/>
      <c r="F6" s="70"/>
      <c r="G6" s="70"/>
      <c r="H6" s="70"/>
      <c r="I6" s="6"/>
      <c r="J6" s="7"/>
      <c r="K6" s="51"/>
      <c r="L6" s="51"/>
      <c r="M6" s="51"/>
      <c r="N6" s="51"/>
      <c r="O6" s="51"/>
    </row>
    <row r="7" spans="1:15" ht="15.75" x14ac:dyDescent="0.2">
      <c r="A7" s="6"/>
      <c r="B7" s="7"/>
      <c r="C7" s="28"/>
      <c r="D7" s="28"/>
      <c r="E7" s="28"/>
      <c r="F7" s="28"/>
      <c r="G7" s="28"/>
      <c r="H7" s="28"/>
      <c r="I7" s="6"/>
      <c r="J7" s="7"/>
      <c r="K7" s="52"/>
      <c r="L7" s="52"/>
      <c r="M7" s="52"/>
      <c r="N7" s="52"/>
      <c r="O7" s="52"/>
    </row>
    <row r="8" spans="1:15" ht="15.75" x14ac:dyDescent="0.2">
      <c r="A8" s="6"/>
      <c r="B8" s="7"/>
      <c r="C8" s="28"/>
      <c r="D8" s="28"/>
      <c r="E8" s="28"/>
      <c r="F8" s="28"/>
      <c r="G8" s="28"/>
      <c r="H8" s="28"/>
      <c r="I8" s="6"/>
      <c r="J8" s="7"/>
      <c r="K8" s="53"/>
      <c r="L8" s="53"/>
      <c r="M8" s="53"/>
      <c r="N8" s="53"/>
      <c r="O8" s="53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17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6" t="s">
        <v>24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7"/>
      <c r="E10" s="12">
        <f>IF(D10="A",4,IF(D10="B",3,IF(D10="C",2,IF(D10="D",1,IF(D10="F",0,0)))))</f>
        <v>0</v>
      </c>
      <c r="F10" s="16">
        <f t="shared" ref="F10:F24" si="1">B10*E10</f>
        <v>0</v>
      </c>
      <c r="G10" s="26"/>
      <c r="I10" s="43" t="s">
        <v>40</v>
      </c>
      <c r="J10" s="12">
        <f t="shared" ref="J10:J39" si="2">IF(L10="A", K10, IF(L10="B", K10, IF(L10="C", K10, IF(L10="D", K10, IF(L10="F", K10,0)))))</f>
        <v>0</v>
      </c>
      <c r="K10" s="1">
        <v>4</v>
      </c>
      <c r="L10" s="37"/>
      <c r="M10" s="12">
        <f>IF(L10="A",4,IF(L10="B",3,IF(L10="C",2,IF(L10="D",1,IF(L10="F",0,0)))))</f>
        <v>0</v>
      </c>
      <c r="N10" s="12">
        <f t="shared" ref="N10:N22" si="3">J10*M10</f>
        <v>0</v>
      </c>
      <c r="O10" s="26"/>
    </row>
    <row r="11" spans="1:15" x14ac:dyDescent="0.2">
      <c r="A11" s="46" t="s">
        <v>25</v>
      </c>
      <c r="B11" s="12">
        <f t="shared" si="0"/>
        <v>0</v>
      </c>
      <c r="C11" s="1">
        <v>3</v>
      </c>
      <c r="D11" s="37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6"/>
      <c r="I11" s="43" t="s">
        <v>41</v>
      </c>
      <c r="J11" s="12">
        <f t="shared" si="2"/>
        <v>0</v>
      </c>
      <c r="K11" s="1">
        <v>4</v>
      </c>
      <c r="L11" s="37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6"/>
    </row>
    <row r="12" spans="1:15" x14ac:dyDescent="0.2">
      <c r="A12" s="46" t="s">
        <v>2</v>
      </c>
      <c r="B12" s="12">
        <f t="shared" si="0"/>
        <v>0</v>
      </c>
      <c r="C12" s="1">
        <v>3</v>
      </c>
      <c r="D12" s="37"/>
      <c r="E12" s="12">
        <f t="shared" si="4"/>
        <v>0</v>
      </c>
      <c r="F12" s="16">
        <f t="shared" si="1"/>
        <v>0</v>
      </c>
      <c r="G12" s="37" t="s">
        <v>37</v>
      </c>
      <c r="I12" s="43" t="s">
        <v>42</v>
      </c>
      <c r="J12" s="12">
        <f t="shared" si="2"/>
        <v>0</v>
      </c>
      <c r="K12" s="1">
        <v>3</v>
      </c>
      <c r="L12" s="37"/>
      <c r="M12" s="12">
        <f t="shared" si="5"/>
        <v>0</v>
      </c>
      <c r="N12" s="12">
        <f t="shared" si="3"/>
        <v>0</v>
      </c>
      <c r="O12" s="26"/>
    </row>
    <row r="13" spans="1:15" x14ac:dyDescent="0.2">
      <c r="A13" s="55" t="s">
        <v>53</v>
      </c>
      <c r="B13" s="12">
        <f t="shared" si="0"/>
        <v>0</v>
      </c>
      <c r="C13" s="1">
        <v>3</v>
      </c>
      <c r="D13" s="37"/>
      <c r="E13" s="12">
        <f t="shared" si="4"/>
        <v>0</v>
      </c>
      <c r="F13" s="16">
        <f t="shared" si="1"/>
        <v>0</v>
      </c>
      <c r="G13" s="37"/>
      <c r="I13" s="43" t="s">
        <v>43</v>
      </c>
      <c r="J13" s="12">
        <f t="shared" si="2"/>
        <v>0</v>
      </c>
      <c r="K13" s="1">
        <v>3</v>
      </c>
      <c r="L13" s="37"/>
      <c r="M13" s="12">
        <f t="shared" si="5"/>
        <v>0</v>
      </c>
      <c r="N13" s="12">
        <f t="shared" si="3"/>
        <v>0</v>
      </c>
      <c r="O13" s="26"/>
    </row>
    <row r="14" spans="1:15" x14ac:dyDescent="0.2">
      <c r="A14" s="45" t="s">
        <v>26</v>
      </c>
      <c r="B14" s="12">
        <f t="shared" si="0"/>
        <v>0</v>
      </c>
      <c r="C14" s="1">
        <v>3</v>
      </c>
      <c r="D14" s="37"/>
      <c r="E14" s="12">
        <f t="shared" si="4"/>
        <v>0</v>
      </c>
      <c r="F14" s="16">
        <f t="shared" si="1"/>
        <v>0</v>
      </c>
      <c r="G14" s="26"/>
      <c r="I14" s="43" t="s">
        <v>44</v>
      </c>
      <c r="J14" s="12">
        <f t="shared" si="2"/>
        <v>0</v>
      </c>
      <c r="K14" s="1">
        <v>3</v>
      </c>
      <c r="L14" s="37"/>
      <c r="M14" s="12">
        <f t="shared" si="5"/>
        <v>0</v>
      </c>
      <c r="N14" s="12">
        <f t="shared" si="3"/>
        <v>0</v>
      </c>
      <c r="O14" s="26"/>
    </row>
    <row r="15" spans="1:15" x14ac:dyDescent="0.2">
      <c r="A15" s="47" t="s">
        <v>27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6"/>
      <c r="I15" s="43" t="s">
        <v>45</v>
      </c>
      <c r="J15" s="12">
        <f t="shared" si="2"/>
        <v>0</v>
      </c>
      <c r="K15" s="1">
        <v>3</v>
      </c>
      <c r="L15" s="37"/>
      <c r="M15" s="12">
        <f t="shared" si="5"/>
        <v>0</v>
      </c>
      <c r="N15" s="12">
        <f t="shared" si="3"/>
        <v>0</v>
      </c>
      <c r="O15" s="26"/>
    </row>
    <row r="16" spans="1:15" ht="12.75" customHeight="1" x14ac:dyDescent="0.2">
      <c r="A16" s="44" t="s">
        <v>15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6"/>
      <c r="I16" s="43" t="s">
        <v>46</v>
      </c>
      <c r="J16" s="12">
        <f t="shared" si="2"/>
        <v>0</v>
      </c>
      <c r="K16" s="1">
        <v>3</v>
      </c>
      <c r="L16" s="37"/>
      <c r="M16" s="12">
        <f t="shared" si="5"/>
        <v>0</v>
      </c>
      <c r="N16" s="12">
        <f t="shared" si="3"/>
        <v>0</v>
      </c>
      <c r="O16" s="26"/>
    </row>
    <row r="17" spans="1:15" x14ac:dyDescent="0.2">
      <c r="A17" s="44" t="s">
        <v>15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6"/>
      <c r="I17" s="43" t="s">
        <v>47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6"/>
    </row>
    <row r="18" spans="1:15" x14ac:dyDescent="0.2">
      <c r="A18" s="44" t="s">
        <v>32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7"/>
      <c r="I18" s="43" t="s">
        <v>48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6"/>
    </row>
    <row r="19" spans="1:15" x14ac:dyDescent="0.2">
      <c r="A19" s="44" t="s">
        <v>28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6"/>
      <c r="I19" s="43" t="s">
        <v>50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6"/>
    </row>
    <row r="20" spans="1:15" x14ac:dyDescent="0.2">
      <c r="A20" s="44" t="s">
        <v>29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6"/>
      <c r="I20" s="43" t="s">
        <v>49</v>
      </c>
      <c r="J20" s="12">
        <f t="shared" si="2"/>
        <v>0</v>
      </c>
      <c r="K20" s="1">
        <v>3</v>
      </c>
      <c r="L20" s="37"/>
      <c r="M20" s="12">
        <f t="shared" si="5"/>
        <v>0</v>
      </c>
      <c r="N20" s="12">
        <f t="shared" si="3"/>
        <v>0</v>
      </c>
      <c r="O20" s="26"/>
    </row>
    <row r="21" spans="1:15" x14ac:dyDescent="0.2">
      <c r="A21" s="44" t="s">
        <v>30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7"/>
      <c r="I21" s="54" t="s">
        <v>54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6"/>
    </row>
    <row r="22" spans="1:15" x14ac:dyDescent="0.2">
      <c r="A22" s="44" t="s">
        <v>31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7"/>
      <c r="I22" s="54" t="s">
        <v>55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6"/>
    </row>
    <row r="23" spans="1:15" ht="14.25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50" t="s">
        <v>38</v>
      </c>
      <c r="I23" s="25"/>
      <c r="J23" s="12">
        <f t="shared" si="2"/>
        <v>0</v>
      </c>
      <c r="K23" s="1"/>
      <c r="L23" s="1"/>
      <c r="M23" s="12">
        <f t="shared" si="5"/>
        <v>0</v>
      </c>
      <c r="N23" s="12">
        <f t="shared" ref="N23:N39" si="6">J23*M23</f>
        <v>0</v>
      </c>
      <c r="O23" s="26"/>
    </row>
    <row r="24" spans="1:15" ht="12.75" customHeight="1" x14ac:dyDescent="0.2">
      <c r="A24" s="44" t="s">
        <v>23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7"/>
      <c r="I24" s="25"/>
      <c r="J24" s="12">
        <f t="shared" si="2"/>
        <v>0</v>
      </c>
      <c r="K24" s="1"/>
      <c r="L24" s="1"/>
      <c r="M24" s="12">
        <f t="shared" si="5"/>
        <v>0</v>
      </c>
      <c r="N24" s="12">
        <f t="shared" si="6"/>
        <v>0</v>
      </c>
      <c r="O24" s="37"/>
    </row>
    <row r="25" spans="1:15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6"/>
      <c r="I25" s="25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6"/>
    </row>
    <row r="26" spans="1:15" x14ac:dyDescent="0.2">
      <c r="G26" s="13"/>
      <c r="I26" s="25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6"/>
    </row>
    <row r="27" spans="1:15" x14ac:dyDescent="0.2">
      <c r="G27" s="13"/>
      <c r="I27" s="25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6"/>
    </row>
    <row r="28" spans="1:15" x14ac:dyDescent="0.2">
      <c r="A28" s="72" t="s">
        <v>16</v>
      </c>
      <c r="B28" s="73"/>
      <c r="C28" s="73"/>
      <c r="D28" s="73"/>
      <c r="E28" s="73"/>
      <c r="F28" s="73"/>
      <c r="G28" s="9" t="s">
        <v>8</v>
      </c>
      <c r="I28" s="25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6"/>
    </row>
    <row r="29" spans="1:15" x14ac:dyDescent="0.2">
      <c r="A29" s="43" t="s">
        <v>39</v>
      </c>
      <c r="B29" s="12">
        <f t="shared" ref="B29:B43" si="7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6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6"/>
    </row>
    <row r="30" spans="1:15" x14ac:dyDescent="0.2">
      <c r="A30" s="43" t="s">
        <v>51</v>
      </c>
      <c r="B30" s="12">
        <f t="shared" si="7"/>
        <v>0</v>
      </c>
      <c r="C30" s="1"/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6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6"/>
    </row>
    <row r="31" spans="1:15" x14ac:dyDescent="0.2">
      <c r="A31" s="24"/>
      <c r="B31" s="12">
        <f t="shared" si="7"/>
        <v>0</v>
      </c>
      <c r="C31" s="1"/>
      <c r="D31" s="37"/>
      <c r="E31" s="12">
        <f t="shared" si="9"/>
        <v>0</v>
      </c>
      <c r="F31" s="16">
        <f t="shared" si="8"/>
        <v>0</v>
      </c>
      <c r="G31" s="26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6"/>
    </row>
    <row r="32" spans="1:15" x14ac:dyDescent="0.2">
      <c r="A32" s="24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6"/>
      <c r="I32" s="24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6"/>
    </row>
    <row r="33" spans="1:15" x14ac:dyDescent="0.2">
      <c r="A33" s="24"/>
      <c r="B33" s="12">
        <f t="shared" si="7"/>
        <v>0</v>
      </c>
      <c r="C33" s="1"/>
      <c r="D33" s="37"/>
      <c r="E33" s="12">
        <f t="shared" si="9"/>
        <v>0</v>
      </c>
      <c r="F33" s="16">
        <f t="shared" si="8"/>
        <v>0</v>
      </c>
      <c r="G33" s="26"/>
      <c r="I33" s="24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6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6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6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6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6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6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6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6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6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6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6"/>
    </row>
    <row r="39" spans="1:15" x14ac:dyDescent="0.2">
      <c r="A39" s="38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6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6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6"/>
      <c r="I40" s="24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6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6"/>
      <c r="I41" s="24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6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6"/>
      <c r="I42" s="24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6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6"/>
      <c r="I43" s="24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6"/>
    </row>
    <row r="44" spans="1:15" x14ac:dyDescent="0.2">
      <c r="G44" s="13"/>
      <c r="I44" s="24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6"/>
    </row>
    <row r="45" spans="1:15" x14ac:dyDescent="0.2">
      <c r="I45" s="24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6"/>
    </row>
    <row r="46" spans="1:15" x14ac:dyDescent="0.2">
      <c r="A46" s="14" t="s">
        <v>19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6"/>
    </row>
    <row r="47" spans="1:15" x14ac:dyDescent="0.2">
      <c r="A47" s="48" t="s">
        <v>56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7"/>
      <c r="E47" s="12">
        <f>IF(D47="A",4,IF(D47="B",3,IF(D47="C",2,IF(D47="D",1,IF(D47="F",0,0)))))</f>
        <v>0</v>
      </c>
      <c r="F47" s="12">
        <f t="shared" ref="F47:F52" si="14">B47*E47</f>
        <v>0</v>
      </c>
      <c r="G47" s="26"/>
      <c r="I47" s="24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6"/>
    </row>
    <row r="48" spans="1:15" x14ac:dyDescent="0.2">
      <c r="A48" s="43" t="s">
        <v>57</v>
      </c>
      <c r="B48" s="12">
        <f t="shared" si="13"/>
        <v>0</v>
      </c>
      <c r="C48" s="1">
        <v>3</v>
      </c>
      <c r="D48" s="37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6"/>
      <c r="I48" s="24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6"/>
    </row>
    <row r="49" spans="1:15" x14ac:dyDescent="0.2">
      <c r="A49" s="24" t="s">
        <v>58</v>
      </c>
      <c r="B49" s="12">
        <f t="shared" si="13"/>
        <v>0</v>
      </c>
      <c r="C49" s="1">
        <v>3</v>
      </c>
      <c r="D49" s="37"/>
      <c r="E49" s="12">
        <f t="shared" si="15"/>
        <v>0</v>
      </c>
      <c r="F49" s="12">
        <f t="shared" si="14"/>
        <v>0</v>
      </c>
      <c r="G49" s="39"/>
      <c r="I49" s="24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6"/>
    </row>
    <row r="50" spans="1:15" x14ac:dyDescent="0.2">
      <c r="A50" s="24" t="s">
        <v>33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9"/>
      <c r="I50" s="24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6"/>
    </row>
    <row r="51" spans="1:15" x14ac:dyDescent="0.2">
      <c r="A51" s="43" t="s">
        <v>34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9"/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6"/>
    </row>
    <row r="52" spans="1:15" x14ac:dyDescent="0.2">
      <c r="A52" s="49" t="s">
        <v>35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6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6"/>
    </row>
    <row r="53" spans="1:15" x14ac:dyDescent="0.2">
      <c r="A53" s="24" t="s">
        <v>36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6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6"/>
    </row>
    <row r="54" spans="1:15" x14ac:dyDescent="0.2">
      <c r="D54" s="3" t="s">
        <v>13</v>
      </c>
      <c r="G54" s="40" t="e">
        <f>SUM(F47:F53)/SUM(B47:B53)</f>
        <v>#DIV/0!</v>
      </c>
      <c r="J54" s="2"/>
      <c r="K54" s="2"/>
      <c r="L54" s="18" t="s">
        <v>13</v>
      </c>
      <c r="M54" s="2"/>
      <c r="N54" s="2"/>
      <c r="O54" s="40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 t="s">
        <v>12</v>
      </c>
      <c r="J57" s="58"/>
      <c r="K57" s="58"/>
      <c r="L57" s="58"/>
      <c r="M57" s="58"/>
      <c r="N57" s="58"/>
      <c r="O57" s="59"/>
    </row>
    <row r="58" spans="1:15" x14ac:dyDescent="0.2">
      <c r="A58" s="27" t="s">
        <v>52</v>
      </c>
      <c r="B58" s="9"/>
      <c r="C58" s="41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7" t="s">
        <v>22</v>
      </c>
      <c r="B59" s="9"/>
      <c r="C59" s="41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7" t="s">
        <v>18</v>
      </c>
      <c r="B60" s="9"/>
      <c r="C60" s="41" t="e">
        <f>O54</f>
        <v>#DIV/0!</v>
      </c>
      <c r="F60" s="42"/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1" t="s">
        <v>20</v>
      </c>
      <c r="C65" s="32"/>
      <c r="D65" s="32"/>
      <c r="E65" s="32"/>
      <c r="F65" s="32"/>
      <c r="G65" s="33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9"/>
      <c r="B66" s="20"/>
      <c r="C66" s="23"/>
      <c r="D66" s="18"/>
      <c r="E66" s="18"/>
      <c r="F66" s="18"/>
      <c r="G66" s="30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9" t="s">
        <v>21</v>
      </c>
      <c r="B67" s="20"/>
      <c r="C67" s="34"/>
      <c r="D67" s="35"/>
      <c r="E67" s="35"/>
      <c r="F67" s="35"/>
      <c r="G67" s="36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1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79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2009-12-23T20:37:33Z</cp:lastPrinted>
  <dcterms:created xsi:type="dcterms:W3CDTF">2003-06-24T18:39:47Z</dcterms:created>
  <dcterms:modified xsi:type="dcterms:W3CDTF">2018-07-24T14:06:07Z</dcterms:modified>
</cp:coreProperties>
</file>