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F2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N26" i="1" s="1"/>
  <c r="M27" i="1"/>
  <c r="M28" i="1"/>
  <c r="N28" i="1" s="1"/>
  <c r="M29" i="1"/>
  <c r="M30" i="1"/>
  <c r="M31" i="1"/>
  <c r="M32" i="1"/>
  <c r="M33" i="1"/>
  <c r="M34" i="1"/>
  <c r="M35" i="1"/>
  <c r="M36" i="1"/>
  <c r="M37" i="1"/>
  <c r="M38" i="1"/>
  <c r="M39" i="1"/>
  <c r="M40" i="1"/>
  <c r="N40" i="1" s="1"/>
  <c r="M41" i="1"/>
  <c r="M42" i="1"/>
  <c r="N42" i="1" s="1"/>
  <c r="M43" i="1"/>
  <c r="M44" i="1"/>
  <c r="N44" i="1" s="1"/>
  <c r="M45" i="1"/>
  <c r="M46" i="1"/>
  <c r="M47" i="1"/>
  <c r="N47" i="1" s="1"/>
  <c r="M48" i="1"/>
  <c r="N48" i="1" s="1"/>
  <c r="M49" i="1"/>
  <c r="M50" i="1"/>
  <c r="N50" i="1" s="1"/>
  <c r="M51" i="1"/>
  <c r="M52" i="1"/>
  <c r="N52" i="1" s="1"/>
  <c r="M53" i="1"/>
  <c r="M10" i="1"/>
  <c r="N41" i="1"/>
  <c r="N43" i="1"/>
  <c r="N45" i="1"/>
  <c r="N46" i="1"/>
  <c r="N49" i="1"/>
  <c r="N51" i="1"/>
  <c r="N53" i="1"/>
  <c r="B25" i="1"/>
  <c r="B10" i="1"/>
  <c r="B11" i="1"/>
  <c r="F11" i="1"/>
  <c r="B12" i="1"/>
  <c r="B13" i="1"/>
  <c r="F13" i="1" s="1"/>
  <c r="B14" i="1"/>
  <c r="B15" i="1"/>
  <c r="B16" i="1"/>
  <c r="B17" i="1"/>
  <c r="B18" i="1"/>
  <c r="B19" i="1"/>
  <c r="F19" i="1" s="1"/>
  <c r="B20" i="1"/>
  <c r="F20" i="1"/>
  <c r="B21" i="1"/>
  <c r="B22" i="1"/>
  <c r="F22" i="1" s="1"/>
  <c r="B23" i="1"/>
  <c r="B24" i="1"/>
  <c r="F24" i="1" s="1"/>
  <c r="B29" i="1"/>
  <c r="B30" i="1"/>
  <c r="F30" i="1" s="1"/>
  <c r="B31" i="1"/>
  <c r="F31" i="1" s="1"/>
  <c r="B32" i="1"/>
  <c r="F32" i="1" s="1"/>
  <c r="B33" i="1"/>
  <c r="B34" i="1"/>
  <c r="F34" i="1" s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F48" i="1" s="1"/>
  <c r="B49" i="1"/>
  <c r="F49" i="1"/>
  <c r="B50" i="1"/>
  <c r="F50" i="1" s="1"/>
  <c r="B51" i="1"/>
  <c r="F51" i="1" s="1"/>
  <c r="B52" i="1"/>
  <c r="J10" i="1"/>
  <c r="N16" i="1"/>
  <c r="N20" i="1"/>
  <c r="N22" i="1"/>
  <c r="B38" i="1"/>
  <c r="F38" i="1" s="1"/>
  <c r="B53" i="1"/>
  <c r="N24" i="1"/>
  <c r="N30" i="1"/>
  <c r="N34" i="1"/>
  <c r="N38" i="1"/>
  <c r="O1" i="1"/>
  <c r="N35" i="1"/>
  <c r="N14" i="1"/>
  <c r="F18" i="1" l="1"/>
  <c r="F23" i="1"/>
  <c r="F53" i="1"/>
  <c r="F25" i="1"/>
  <c r="N39" i="1"/>
  <c r="N27" i="1"/>
  <c r="N21" i="1"/>
  <c r="N11" i="1"/>
  <c r="F33" i="1"/>
  <c r="F21" i="1"/>
  <c r="F17" i="1"/>
  <c r="F15" i="1"/>
  <c r="N25" i="1"/>
  <c r="F10" i="1"/>
  <c r="C58" i="1" s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O54" i="1" s="1"/>
  <c r="F47" i="1"/>
  <c r="G54" i="1" s="1"/>
  <c r="C59" i="1" s="1"/>
  <c r="F36" i="1"/>
  <c r="F16" i="1"/>
  <c r="F12" i="1"/>
  <c r="C60" i="1" l="1"/>
</calcChain>
</file>

<file path=xl/sharedStrings.xml><?xml version="1.0" encoding="utf-8"?>
<sst xmlns="http://schemas.openxmlformats.org/spreadsheetml/2006/main" count="79" uniqueCount="64">
  <si>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</si>
  <si>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</si>
  <si>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</si>
  <si>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</si>
  <si>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</si>
  <si>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</si>
  <si>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</si>
  <si>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</si>
  <si>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</si>
  <si>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</si>
  <si>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</si>
  <si>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</si>
  <si>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</si>
  <si>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</si>
  <si>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</si>
  <si>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</si>
  <si>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</si>
  <si>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</si>
  <si>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</si>
  <si>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</si>
  <si>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</si>
  <si>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</si>
  <si>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</si>
  <si>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</si>
  <si>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</si>
  <si>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</si>
  <si>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</si>
  <si>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</si>
  <si>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</si>
  <si>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</si>
  <si>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</si>
  <si>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</si>
  <si>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</si>
  <si>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</si>
  <si>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</si>
  <si>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</si>
  <si>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BIOL 1406</t>
  </si>
  <si>
    <t>BIOL 1407</t>
  </si>
  <si>
    <t>CHEM 1411</t>
  </si>
  <si>
    <t>CHEM 1412</t>
  </si>
  <si>
    <t>CHEM 2423</t>
  </si>
  <si>
    <t>PHYS 1401</t>
  </si>
  <si>
    <t>PHYS 1402</t>
  </si>
  <si>
    <t>ENGL 3309</t>
  </si>
  <si>
    <t>IN MAJOR</t>
  </si>
  <si>
    <t>*</t>
  </si>
  <si>
    <t>BIOL 4370</t>
  </si>
  <si>
    <t>BIOL 4401</t>
  </si>
  <si>
    <t>GEOL 1403</t>
  </si>
  <si>
    <t>GEOL 1404</t>
  </si>
  <si>
    <t>6 hours from:  EASC 3320</t>
  </si>
  <si>
    <t xml:space="preserve">   3330, 3340, or 3350</t>
  </si>
  <si>
    <t>GEOL 1407</t>
  </si>
  <si>
    <t xml:space="preserve">Certificate Plan  </t>
  </si>
  <si>
    <t>Lang, Phil and Culture</t>
  </si>
  <si>
    <t>MATH 1316, 2412, or 2413</t>
  </si>
  <si>
    <t>Advanced EASC or GEOL</t>
  </si>
  <si>
    <t>change hours to match</t>
  </si>
  <si>
    <t xml:space="preserve">Notes:  PSYC 2308 not included as an option for degree.  </t>
  </si>
  <si>
    <t>EASC 4313</t>
  </si>
  <si>
    <t>7-12 Science - BS in GEOSCIENCE  (Catalog Yr 2018)</t>
  </si>
  <si>
    <t>EDUC 3320/3321</t>
  </si>
  <si>
    <t>EDUC 3330/EDSP 4361</t>
  </si>
  <si>
    <t>EDUC 4330/4331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</si>
</sst>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4"/>
      <c r="K1" s="68" t="s">
        <v>13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6" t="s">
        <v>60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9</v>
      </c>
      <c r="B5" s="7"/>
      <c r="C5" s="70"/>
      <c r="D5" s="70"/>
      <c r="E5" s="70"/>
      <c r="F5" s="70"/>
      <c r="G5" s="70"/>
      <c r="H5" s="70"/>
      <c r="I5" s="6" t="s">
        <v>11</v>
      </c>
      <c r="J5" s="7"/>
      <c r="K5" s="71"/>
      <c r="L5" s="71"/>
      <c r="M5" s="71"/>
      <c r="N5" s="71"/>
      <c r="O5" s="71"/>
    </row>
    <row r="6" spans="1:15" ht="15.75" x14ac:dyDescent="0.2">
      <c r="A6" s="6" t="s">
        <v>10</v>
      </c>
      <c r="B6" s="7"/>
      <c r="C6" s="70"/>
      <c r="D6" s="70"/>
      <c r="E6" s="70"/>
      <c r="F6" s="70"/>
      <c r="G6" s="70"/>
      <c r="H6" s="70"/>
      <c r="I6" s="6"/>
      <c r="J6" s="7"/>
      <c r="K6" s="50"/>
      <c r="L6" s="50"/>
      <c r="M6" s="50"/>
      <c r="N6" s="50"/>
      <c r="O6" s="50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16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5" t="s">
        <v>23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2" t="s">
        <v>36</v>
      </c>
      <c r="J10" s="12">
        <f t="shared" ref="J10:J53" si="2">IF(L10="A", K10, IF(L10="B", K10, IF(L10="C", K10, IF(L10="D", K10, IF(L10="F", K10,0)))))</f>
        <v>0</v>
      </c>
      <c r="K10" s="1">
        <v>4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5" t="s">
        <v>24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2" t="s">
        <v>37</v>
      </c>
      <c r="J11" s="12">
        <f t="shared" si="2"/>
        <v>0</v>
      </c>
      <c r="K11" s="1">
        <v>4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 t="s">
        <v>43</v>
      </c>
      <c r="I12" s="42" t="s">
        <v>46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3" t="s">
        <v>54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/>
      <c r="I13" s="42" t="s">
        <v>47</v>
      </c>
      <c r="J13" s="12">
        <f t="shared" si="2"/>
        <v>0</v>
      </c>
      <c r="K13" s="1">
        <v>4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4" t="s">
        <v>25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2"/>
      <c r="J14" s="12">
        <f t="shared" si="2"/>
        <v>0</v>
      </c>
      <c r="K14" s="1"/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6" t="s">
        <v>26</v>
      </c>
      <c r="B15" s="12">
        <f t="shared" si="0"/>
        <v>0</v>
      </c>
      <c r="C15" s="36">
        <v>3</v>
      </c>
      <c r="D15" s="36"/>
      <c r="E15" s="12">
        <f t="shared" si="4"/>
        <v>0</v>
      </c>
      <c r="F15" s="16">
        <f t="shared" si="1"/>
        <v>0</v>
      </c>
      <c r="G15" s="25"/>
      <c r="I15" s="42" t="s">
        <v>38</v>
      </c>
      <c r="J15" s="12">
        <f t="shared" si="2"/>
        <v>0</v>
      </c>
      <c r="K15" s="1">
        <v>4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3" t="s">
        <v>14</v>
      </c>
      <c r="B16" s="12">
        <f t="shared" si="0"/>
        <v>0</v>
      </c>
      <c r="C16" s="36" t="s">
        <v>45</v>
      </c>
      <c r="D16" s="36" t="s">
        <v>45</v>
      </c>
      <c r="E16" s="12">
        <f t="shared" si="4"/>
        <v>0</v>
      </c>
      <c r="F16" s="16">
        <f t="shared" si="1"/>
        <v>0</v>
      </c>
      <c r="G16" s="25" t="s">
        <v>44</v>
      </c>
      <c r="I16" s="42" t="s">
        <v>39</v>
      </c>
      <c r="J16" s="12">
        <f t="shared" si="2"/>
        <v>0</v>
      </c>
      <c r="K16" s="1">
        <v>4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3" t="s">
        <v>14</v>
      </c>
      <c r="B17" s="12">
        <f t="shared" si="0"/>
        <v>0</v>
      </c>
      <c r="C17" s="36" t="s">
        <v>45</v>
      </c>
      <c r="D17" s="36" t="s">
        <v>45</v>
      </c>
      <c r="E17" s="12">
        <f t="shared" si="4"/>
        <v>0</v>
      </c>
      <c r="F17" s="16">
        <f t="shared" si="1"/>
        <v>0</v>
      </c>
      <c r="G17" s="25" t="s">
        <v>44</v>
      </c>
      <c r="I17" s="42" t="s">
        <v>40</v>
      </c>
      <c r="J17" s="12">
        <f t="shared" si="2"/>
        <v>0</v>
      </c>
      <c r="K17" s="1">
        <v>4</v>
      </c>
      <c r="L17" s="36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3" t="s">
        <v>31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2"/>
      <c r="J18" s="12">
        <f t="shared" si="2"/>
        <v>0</v>
      </c>
      <c r="K18" s="1"/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3" t="s">
        <v>27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37" t="s">
        <v>59</v>
      </c>
      <c r="J19" s="12">
        <f t="shared" si="2"/>
        <v>0</v>
      </c>
      <c r="K19" s="12">
        <v>3</v>
      </c>
      <c r="L19" s="36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3" t="s">
        <v>28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2" t="s">
        <v>50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3" t="s">
        <v>29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 t="s">
        <v>51</v>
      </c>
      <c r="J21" s="12">
        <f t="shared" si="2"/>
        <v>0</v>
      </c>
      <c r="K21" s="1">
        <v>3</v>
      </c>
      <c r="L21" s="36"/>
      <c r="M21" s="12">
        <f t="shared" si="5"/>
        <v>0</v>
      </c>
      <c r="N21" s="12">
        <f t="shared" si="3"/>
        <v>0</v>
      </c>
      <c r="O21" s="56"/>
    </row>
    <row r="22" spans="1:15" x14ac:dyDescent="0.2">
      <c r="A22" s="43" t="s">
        <v>30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37"/>
      <c r="J22" s="12">
        <f t="shared" si="2"/>
        <v>0</v>
      </c>
      <c r="K22" s="12"/>
      <c r="L22" s="36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9" t="s">
        <v>48</v>
      </c>
      <c r="J23" s="12">
        <f t="shared" si="2"/>
        <v>0</v>
      </c>
      <c r="K23" s="1">
        <v>4</v>
      </c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3" t="s">
        <v>22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9" t="s">
        <v>49</v>
      </c>
      <c r="J24" s="12">
        <f t="shared" si="2"/>
        <v>0</v>
      </c>
      <c r="K24" s="1">
        <v>4</v>
      </c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5"/>
    </row>
    <row r="26" spans="1:15" x14ac:dyDescent="0.2">
      <c r="G26" s="13"/>
      <c r="I26" s="42" t="s">
        <v>41</v>
      </c>
      <c r="J26" s="12">
        <f t="shared" si="2"/>
        <v>0</v>
      </c>
      <c r="K26" s="1">
        <v>4</v>
      </c>
      <c r="L26" s="36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42" t="s">
        <v>42</v>
      </c>
      <c r="J27" s="12">
        <f t="shared" si="2"/>
        <v>0</v>
      </c>
      <c r="K27" s="1">
        <v>4</v>
      </c>
      <c r="L27" s="36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2" t="s">
        <v>15</v>
      </c>
      <c r="B28" s="73"/>
      <c r="C28" s="73"/>
      <c r="D28" s="73"/>
      <c r="E28" s="73"/>
      <c r="F28" s="73"/>
      <c r="G28" s="9" t="s">
        <v>8</v>
      </c>
      <c r="I28" s="37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42" t="s">
        <v>52</v>
      </c>
      <c r="B29" s="12">
        <f t="shared" ref="B29:B43" si="7">IF(D29="A", C29, IF(D29="B", C29, IF(D29="C", C29, IF(D29="D", C29, IF(D29="F", C29,0)))))</f>
        <v>0</v>
      </c>
      <c r="C29" s="1">
        <v>4</v>
      </c>
      <c r="D29" s="36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37"/>
      <c r="J29" s="12">
        <f t="shared" si="2"/>
        <v>0</v>
      </c>
      <c r="K29" s="12"/>
      <c r="L29" s="36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42" t="s">
        <v>55</v>
      </c>
      <c r="B30" s="12">
        <f t="shared" si="7"/>
        <v>0</v>
      </c>
      <c r="C30" s="1">
        <v>3</v>
      </c>
      <c r="D30" s="36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55" t="s">
        <v>57</v>
      </c>
      <c r="I30" s="37"/>
      <c r="J30" s="12">
        <f t="shared" si="2"/>
        <v>0</v>
      </c>
      <c r="K30" s="12"/>
      <c r="L30" s="36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42" t="s">
        <v>56</v>
      </c>
      <c r="B31" s="12">
        <f t="shared" si="7"/>
        <v>0</v>
      </c>
      <c r="C31" s="1">
        <v>2</v>
      </c>
      <c r="D31" s="36"/>
      <c r="E31" s="12">
        <f t="shared" si="9"/>
        <v>0</v>
      </c>
      <c r="F31" s="16">
        <f t="shared" si="8"/>
        <v>0</v>
      </c>
      <c r="G31" s="55" t="s">
        <v>57</v>
      </c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42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5"/>
      <c r="I32" s="37"/>
      <c r="J32" s="12">
        <f t="shared" si="2"/>
        <v>0</v>
      </c>
      <c r="K32" s="12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42"/>
      <c r="B33" s="12">
        <f t="shared" si="7"/>
        <v>0</v>
      </c>
      <c r="C33" s="36"/>
      <c r="D33" s="36"/>
      <c r="E33" s="12">
        <f t="shared" si="9"/>
        <v>0</v>
      </c>
      <c r="F33" s="16">
        <f t="shared" si="8"/>
        <v>0</v>
      </c>
      <c r="G33" s="25"/>
      <c r="I33" s="37"/>
      <c r="J33" s="12">
        <f t="shared" si="2"/>
        <v>0</v>
      </c>
      <c r="K33" s="12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42"/>
      <c r="B34" s="12">
        <f t="shared" si="7"/>
        <v>0</v>
      </c>
      <c r="C34" s="36"/>
      <c r="D34" s="36"/>
      <c r="E34" s="12">
        <f t="shared" si="9"/>
        <v>0</v>
      </c>
      <c r="F34" s="16">
        <f t="shared" si="8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24"/>
      <c r="J40" s="12">
        <f t="shared" si="2"/>
        <v>0</v>
      </c>
      <c r="K40" s="1"/>
      <c r="L40" s="1"/>
      <c r="M40" s="12">
        <f t="shared" si="5"/>
        <v>0</v>
      </c>
      <c r="N40" s="12">
        <f t="shared" ref="N40:N53" si="11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24"/>
      <c r="J41" s="12">
        <f t="shared" si="2"/>
        <v>0</v>
      </c>
      <c r="K41" s="1"/>
      <c r="L41" s="1"/>
      <c r="M41" s="12">
        <f t="shared" si="5"/>
        <v>0</v>
      </c>
      <c r="N41" s="12">
        <f t="shared" si="11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24"/>
      <c r="J42" s="12">
        <f t="shared" si="2"/>
        <v>0</v>
      </c>
      <c r="K42" s="1"/>
      <c r="L42" s="1"/>
      <c r="M42" s="12">
        <f t="shared" si="5"/>
        <v>0</v>
      </c>
      <c r="N42" s="12">
        <f t="shared" si="11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24"/>
      <c r="J43" s="12">
        <f t="shared" si="2"/>
        <v>0</v>
      </c>
      <c r="K43" s="1"/>
      <c r="L43" s="1"/>
      <c r="M43" s="12">
        <f t="shared" si="5"/>
        <v>0</v>
      </c>
      <c r="N43" s="12">
        <f t="shared" si="11"/>
        <v>0</v>
      </c>
      <c r="O43" s="25"/>
    </row>
    <row r="44" spans="1:15" x14ac:dyDescent="0.2">
      <c r="G44" s="13"/>
      <c r="I44" s="24"/>
      <c r="J44" s="12">
        <f t="shared" si="2"/>
        <v>0</v>
      </c>
      <c r="K44" s="1"/>
      <c r="L44" s="1"/>
      <c r="M44" s="12">
        <f t="shared" si="5"/>
        <v>0</v>
      </c>
      <c r="N44" s="12">
        <f t="shared" si="11"/>
        <v>0</v>
      </c>
      <c r="O44" s="25"/>
    </row>
    <row r="45" spans="1:15" x14ac:dyDescent="0.2">
      <c r="I45" s="24"/>
      <c r="J45" s="12">
        <f t="shared" si="2"/>
        <v>0</v>
      </c>
      <c r="K45" s="1"/>
      <c r="L45" s="1"/>
      <c r="M45" s="12">
        <f t="shared" si="5"/>
        <v>0</v>
      </c>
      <c r="N45" s="12">
        <f t="shared" si="11"/>
        <v>0</v>
      </c>
      <c r="O45" s="25"/>
    </row>
    <row r="46" spans="1:15" x14ac:dyDescent="0.2">
      <c r="A46" s="14" t="s">
        <v>18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2"/>
        <v>0</v>
      </c>
      <c r="K46" s="1"/>
      <c r="L46" s="1"/>
      <c r="M46" s="12">
        <f t="shared" si="5"/>
        <v>0</v>
      </c>
      <c r="N46" s="12">
        <f t="shared" si="11"/>
        <v>0</v>
      </c>
      <c r="O46" s="25"/>
    </row>
    <row r="47" spans="1:15" x14ac:dyDescent="0.2">
      <c r="A47" s="47" t="s">
        <v>61</v>
      </c>
      <c r="B47" s="12">
        <f t="shared" ref="B47:B53" si="12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3">B47*E47</f>
        <v>0</v>
      </c>
      <c r="G47" s="25"/>
      <c r="I47" s="24"/>
      <c r="J47" s="12">
        <f t="shared" si="2"/>
        <v>0</v>
      </c>
      <c r="K47" s="1"/>
      <c r="L47" s="1"/>
      <c r="M47" s="12">
        <f t="shared" si="5"/>
        <v>0</v>
      </c>
      <c r="N47" s="12">
        <f t="shared" si="11"/>
        <v>0</v>
      </c>
      <c r="O47" s="25"/>
    </row>
    <row r="48" spans="1:15" x14ac:dyDescent="0.2">
      <c r="A48" s="42" t="s">
        <v>62</v>
      </c>
      <c r="B48" s="12">
        <f t="shared" si="12"/>
        <v>0</v>
      </c>
      <c r="C48" s="1">
        <v>3</v>
      </c>
      <c r="D48" s="36"/>
      <c r="E48" s="12">
        <f t="shared" ref="E48:E53" si="14">IF(D48="A",4,IF(D48="B",3,IF(D48="C",2,IF(D48="D",1,IF(D48="F",0,0)))))</f>
        <v>0</v>
      </c>
      <c r="F48" s="12">
        <f t="shared" si="13"/>
        <v>0</v>
      </c>
      <c r="G48" s="25"/>
      <c r="I48" s="24"/>
      <c r="J48" s="12">
        <f t="shared" si="2"/>
        <v>0</v>
      </c>
      <c r="K48" s="1"/>
      <c r="L48" s="1"/>
      <c r="M48" s="12">
        <f t="shared" si="5"/>
        <v>0</v>
      </c>
      <c r="N48" s="12">
        <f t="shared" si="11"/>
        <v>0</v>
      </c>
      <c r="O48" s="25"/>
    </row>
    <row r="49" spans="1:15" x14ac:dyDescent="0.2">
      <c r="A49" s="24" t="s">
        <v>63</v>
      </c>
      <c r="B49" s="12">
        <f t="shared" si="12"/>
        <v>0</v>
      </c>
      <c r="C49" s="1">
        <v>3</v>
      </c>
      <c r="D49" s="36"/>
      <c r="E49" s="12">
        <f t="shared" si="14"/>
        <v>0</v>
      </c>
      <c r="F49" s="12">
        <f t="shared" si="13"/>
        <v>0</v>
      </c>
      <c r="G49" s="38"/>
      <c r="I49" s="24"/>
      <c r="J49" s="12">
        <f t="shared" si="2"/>
        <v>0</v>
      </c>
      <c r="K49" s="1"/>
      <c r="L49" s="1"/>
      <c r="M49" s="12">
        <f t="shared" si="5"/>
        <v>0</v>
      </c>
      <c r="N49" s="12">
        <f t="shared" si="11"/>
        <v>0</v>
      </c>
      <c r="O49" s="25"/>
    </row>
    <row r="50" spans="1:15" x14ac:dyDescent="0.2">
      <c r="A50" s="24" t="s">
        <v>32</v>
      </c>
      <c r="B50" s="12">
        <f t="shared" si="12"/>
        <v>0</v>
      </c>
      <c r="C50" s="1">
        <v>3</v>
      </c>
      <c r="D50" s="1"/>
      <c r="E50" s="12">
        <f t="shared" si="14"/>
        <v>0</v>
      </c>
      <c r="F50" s="12">
        <f t="shared" si="13"/>
        <v>0</v>
      </c>
      <c r="G50" s="38"/>
      <c r="I50" s="24"/>
      <c r="J50" s="12">
        <f t="shared" si="2"/>
        <v>0</v>
      </c>
      <c r="K50" s="1"/>
      <c r="L50" s="1"/>
      <c r="M50" s="12">
        <f t="shared" si="5"/>
        <v>0</v>
      </c>
      <c r="N50" s="12">
        <f t="shared" si="11"/>
        <v>0</v>
      </c>
      <c r="O50" s="25"/>
    </row>
    <row r="51" spans="1:15" x14ac:dyDescent="0.2">
      <c r="A51" s="42" t="s">
        <v>33</v>
      </c>
      <c r="B51" s="12">
        <f t="shared" si="12"/>
        <v>0</v>
      </c>
      <c r="C51" s="1">
        <v>6</v>
      </c>
      <c r="D51" s="1"/>
      <c r="E51" s="12">
        <f t="shared" si="14"/>
        <v>0</v>
      </c>
      <c r="F51" s="12">
        <f t="shared" si="13"/>
        <v>0</v>
      </c>
      <c r="G51" s="38"/>
      <c r="I51" s="24"/>
      <c r="J51" s="12">
        <f t="shared" si="2"/>
        <v>0</v>
      </c>
      <c r="K51" s="1"/>
      <c r="L51" s="1"/>
      <c r="M51" s="12">
        <f t="shared" si="5"/>
        <v>0</v>
      </c>
      <c r="N51" s="12">
        <f t="shared" si="11"/>
        <v>0</v>
      </c>
      <c r="O51" s="25"/>
    </row>
    <row r="52" spans="1:15" x14ac:dyDescent="0.2">
      <c r="A52" s="48" t="s">
        <v>34</v>
      </c>
      <c r="B52" s="12">
        <f t="shared" si="12"/>
        <v>0</v>
      </c>
      <c r="C52" s="1">
        <v>3</v>
      </c>
      <c r="D52" s="1"/>
      <c r="E52" s="12">
        <f t="shared" si="14"/>
        <v>0</v>
      </c>
      <c r="F52" s="12">
        <f t="shared" si="13"/>
        <v>0</v>
      </c>
      <c r="G52" s="25"/>
      <c r="I52" s="24"/>
      <c r="J52" s="12">
        <f t="shared" si="2"/>
        <v>0</v>
      </c>
      <c r="K52" s="1"/>
      <c r="L52" s="1"/>
      <c r="M52" s="12">
        <f t="shared" si="5"/>
        <v>0</v>
      </c>
      <c r="N52" s="12">
        <f t="shared" si="11"/>
        <v>0</v>
      </c>
      <c r="O52" s="25"/>
    </row>
    <row r="53" spans="1:15" x14ac:dyDescent="0.2">
      <c r="A53" s="24" t="s">
        <v>35</v>
      </c>
      <c r="B53" s="12">
        <f t="shared" si="12"/>
        <v>0</v>
      </c>
      <c r="C53" s="1">
        <v>3</v>
      </c>
      <c r="D53" s="1"/>
      <c r="E53" s="12">
        <f t="shared" si="14"/>
        <v>0</v>
      </c>
      <c r="F53" s="12">
        <f>B53*E53</f>
        <v>0</v>
      </c>
      <c r="G53" s="25"/>
      <c r="I53" s="24"/>
      <c r="J53" s="12">
        <f t="shared" si="2"/>
        <v>0</v>
      </c>
      <c r="K53" s="1"/>
      <c r="L53" s="1"/>
      <c r="M53" s="12">
        <f t="shared" si="5"/>
        <v>0</v>
      </c>
      <c r="N53" s="12">
        <f t="shared" si="11"/>
        <v>0</v>
      </c>
      <c r="O53" s="25"/>
    </row>
    <row r="54" spans="1:15" x14ac:dyDescent="0.2">
      <c r="D54" s="3" t="s">
        <v>12</v>
      </c>
      <c r="G54" s="39" t="e">
        <f>SUM(F47:F53)/SUM(B47:B53)</f>
        <v>#DIV/0!</v>
      </c>
      <c r="J54" s="2"/>
      <c r="K54" s="2"/>
      <c r="L54" s="18" t="s">
        <v>12</v>
      </c>
      <c r="M54" s="2"/>
      <c r="N54" s="2"/>
      <c r="O54" s="39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 t="s">
        <v>58</v>
      </c>
      <c r="J57" s="58"/>
      <c r="K57" s="58"/>
      <c r="L57" s="58"/>
      <c r="M57" s="58"/>
      <c r="N57" s="58"/>
      <c r="O57" s="59"/>
    </row>
    <row r="58" spans="1:15" x14ac:dyDescent="0.2">
      <c r="A58" s="26" t="s">
        <v>53</v>
      </c>
      <c r="B58" s="9"/>
      <c r="C58" s="40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6" t="s">
        <v>21</v>
      </c>
      <c r="B59" s="9"/>
      <c r="C59" s="40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6" t="s">
        <v>17</v>
      </c>
      <c r="B60" s="9"/>
      <c r="C60" s="40" t="e">
        <f>O54</f>
        <v>#DIV/0!</v>
      </c>
      <c r="F60" s="41"/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0" t="s">
        <v>19</v>
      </c>
      <c r="C65" s="31"/>
      <c r="D65" s="31"/>
      <c r="E65" s="31"/>
      <c r="F65" s="31"/>
      <c r="G65" s="32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8" t="s">
        <v>20</v>
      </c>
      <c r="B67" s="20"/>
      <c r="C67" s="33"/>
      <c r="D67" s="34"/>
      <c r="E67" s="34"/>
      <c r="F67" s="34"/>
      <c r="G67" s="35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C59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2018-02-12T19:11:19Z</cp:lastPrinted>
  <dcterms:created xsi:type="dcterms:W3CDTF">2003-06-24T18:39:47Z</dcterms:created>
  <dcterms:modified xsi:type="dcterms:W3CDTF">2018-07-24T14:05:15Z</dcterms:modified>
</cp:coreProperties>
</file>