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B279D70B-660C-4E67-844A-71C122898A68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1" i="1" l="1"/>
  <c r="J12" i="1"/>
  <c r="J13" i="1"/>
  <c r="J14" i="1"/>
  <c r="J15" i="1"/>
  <c r="J16" i="1"/>
  <c r="J17" i="1"/>
  <c r="J18" i="1"/>
  <c r="E48" i="1" l="1"/>
  <c r="E49" i="1"/>
  <c r="E50" i="1"/>
  <c r="F50" i="1" s="1"/>
  <c r="E51" i="1"/>
  <c r="E52" i="1"/>
  <c r="E53" i="1"/>
  <c r="E47" i="1"/>
  <c r="E30" i="1"/>
  <c r="E31" i="1"/>
  <c r="F31" i="1" s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N18" i="1" s="1"/>
  <c r="M19" i="1"/>
  <c r="M20" i="1"/>
  <c r="N20" i="1" s="1"/>
  <c r="M21" i="1"/>
  <c r="M22" i="1"/>
  <c r="N22" i="1" s="1"/>
  <c r="M23" i="1"/>
  <c r="M24" i="1"/>
  <c r="N24" i="1" s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M33" i="1"/>
  <c r="M34" i="1"/>
  <c r="N34" i="1" s="1"/>
  <c r="M35" i="1"/>
  <c r="N35" i="1" s="1"/>
  <c r="M36" i="1"/>
  <c r="M37" i="1"/>
  <c r="M38" i="1"/>
  <c r="N38" i="1" s="1"/>
  <c r="M39" i="1"/>
  <c r="N39" i="1" s="1"/>
  <c r="M40" i="1"/>
  <c r="N40" i="1" s="1"/>
  <c r="M41" i="1"/>
  <c r="M42" i="1"/>
  <c r="N42" i="1" s="1"/>
  <c r="M43" i="1"/>
  <c r="M44" i="1"/>
  <c r="N44" i="1" s="1"/>
  <c r="M45" i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10" i="1"/>
  <c r="B25" i="1"/>
  <c r="F25" i="1"/>
  <c r="B10" i="1"/>
  <c r="B11" i="1"/>
  <c r="B12" i="1"/>
  <c r="B13" i="1"/>
  <c r="F13" i="1" s="1"/>
  <c r="B14" i="1"/>
  <c r="B15" i="1"/>
  <c r="F15" i="1" s="1"/>
  <c r="B16" i="1"/>
  <c r="B17" i="1"/>
  <c r="F17" i="1" s="1"/>
  <c r="B18" i="1"/>
  <c r="B19" i="1"/>
  <c r="B20" i="1"/>
  <c r="B21" i="1"/>
  <c r="B22" i="1"/>
  <c r="F22" i="1" s="1"/>
  <c r="B23" i="1"/>
  <c r="F23" i="1" s="1"/>
  <c r="B24" i="1"/>
  <c r="B29" i="1"/>
  <c r="F29" i="1" s="1"/>
  <c r="B30" i="1"/>
  <c r="B31" i="1"/>
  <c r="B32" i="1"/>
  <c r="F32" i="1" s="1"/>
  <c r="B33" i="1"/>
  <c r="F33" i="1" s="1"/>
  <c r="B34" i="1"/>
  <c r="B35" i="1"/>
  <c r="F35" i="1"/>
  <c r="B36" i="1"/>
  <c r="B37" i="1"/>
  <c r="B39" i="1"/>
  <c r="F39" i="1" s="1"/>
  <c r="B40" i="1"/>
  <c r="B41" i="1"/>
  <c r="B42" i="1"/>
  <c r="B43" i="1"/>
  <c r="B47" i="1"/>
  <c r="B48" i="1"/>
  <c r="F48" i="1" s="1"/>
  <c r="B49" i="1"/>
  <c r="F49" i="1" s="1"/>
  <c r="B50" i="1"/>
  <c r="B51" i="1"/>
  <c r="F51" i="1" s="1"/>
  <c r="B52" i="1"/>
  <c r="J10" i="1"/>
  <c r="B38" i="1"/>
  <c r="B53" i="1"/>
  <c r="O1" i="1"/>
  <c r="N16" i="1"/>
  <c r="N14" i="1"/>
  <c r="F53" i="1" l="1"/>
  <c r="F11" i="1"/>
  <c r="F34" i="1"/>
  <c r="F24" i="1"/>
  <c r="F18" i="1"/>
  <c r="F43" i="1"/>
  <c r="F21" i="1"/>
  <c r="F19" i="1"/>
  <c r="F30" i="1"/>
  <c r="F38" i="1"/>
  <c r="F20" i="1"/>
  <c r="F37" i="1"/>
  <c r="N21" i="1"/>
  <c r="N25" i="1"/>
  <c r="N45" i="1"/>
  <c r="N43" i="1"/>
  <c r="N4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<sst xmlns="http://schemas.openxmlformats.org/spreadsheetml/2006/main" count="264" uniqueCount="77">
  <si>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</si>
  <si>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</si>
  <si>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</si>
  <si>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</si>
  <si>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</si>
  <si>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</si>
  <si>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</si>
  <si>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</si>
  <si>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</si>
  <si>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</si>
  <si>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</si>
  <si>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</si>
  <si>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</si>
  <si>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</si>
  <si>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</si>
  <si>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</si>
  <si>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</si>
  <si>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</si>
  <si>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</si>
  <si>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</si>
  <si>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</si>
  <si>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</si>
  <si>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</si>
  <si>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</si>
  <si>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</si>
  <si>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</si>
  <si>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</si>
  <si>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</si>
  <si>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</si>
  <si>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</si>
  <si>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</si>
  <si>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</si>
  <si>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</si>
  <si>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</si>
  <si>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</si>
  <si>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MUAP 1231</t>
  </si>
  <si>
    <t>MUAP 1232</t>
  </si>
  <si>
    <t>MUAP 2231</t>
  </si>
  <si>
    <t>MUAP 2232</t>
  </si>
  <si>
    <t>MUAP 3231</t>
  </si>
  <si>
    <t>MUAP 3232</t>
  </si>
  <si>
    <t>MUSI 1116</t>
  </si>
  <si>
    <t>MUSI 1117</t>
  </si>
  <si>
    <t>MUSI 1311</t>
  </si>
  <si>
    <t>MUSI 1312</t>
  </si>
  <si>
    <t>MUSI 2116</t>
  </si>
  <si>
    <t>MUSI 2117</t>
  </si>
  <si>
    <t>MUSI 2311</t>
  </si>
  <si>
    <t>MUSI 2312</t>
  </si>
  <si>
    <t>MUSI 3116</t>
  </si>
  <si>
    <t>MUSI 3211</t>
  </si>
  <si>
    <t>MUSI 3212</t>
  </si>
  <si>
    <t>MUSI 3229</t>
  </si>
  <si>
    <t>MUSI 3249</t>
  </si>
  <si>
    <t>MUSI 3315</t>
  </si>
  <si>
    <t>MUSI 3327</t>
  </si>
  <si>
    <t>MUSI 3328</t>
  </si>
  <si>
    <t>MUSI 4133</t>
  </si>
  <si>
    <t>MUSI 4248</t>
  </si>
  <si>
    <t>MUSI 1195</t>
  </si>
  <si>
    <t>MUSI 1188</t>
  </si>
  <si>
    <t xml:space="preserve">Certificate Plan </t>
  </si>
  <si>
    <t>MUSI 1181</t>
  </si>
  <si>
    <t>MUSI 1182</t>
  </si>
  <si>
    <t>*</t>
  </si>
  <si>
    <t>MUSI 4342</t>
  </si>
  <si>
    <t>EDSP 4361</t>
  </si>
  <si>
    <t>EDUC 4331</t>
  </si>
  <si>
    <t>READ / MUSI 3351</t>
  </si>
  <si>
    <t>Date Printed:</t>
  </si>
  <si>
    <t>MUSI 1166</t>
  </si>
  <si>
    <t>MUSI 1167</t>
  </si>
  <si>
    <t>MUSI 1178</t>
  </si>
  <si>
    <t>MUSI 1179</t>
  </si>
  <si>
    <t>EDUC 3321</t>
  </si>
  <si>
    <t>All Level Music - Instrumental  (Catalog Yr 2021)</t>
  </si>
  <si>
    <t>Choose 5 hours from MUEN 3000 level repeatable ensembles or MUSI 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</si>
</sst>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8" customWidth="1"/>
    <col min="16" max="16384" width="9.140625" style="2"/>
  </cols>
  <sheetData>
    <row r="1" spans="1:15" x14ac:dyDescent="0.2">
      <c r="K1" s="68" t="s">
        <v>69</v>
      </c>
      <c r="L1" s="68"/>
      <c r="O1" s="77">
        <f ca="1">TODAY()</f>
        <v>44404</v>
      </c>
    </row>
    <row r="2" spans="1:15" x14ac:dyDescent="0.2">
      <c r="K2" s="4"/>
      <c r="L2" s="4"/>
      <c r="O2" s="77"/>
    </row>
    <row r="3" spans="1:15" ht="18.75" customHeight="1" x14ac:dyDescent="0.2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5" t="s">
        <v>9</v>
      </c>
      <c r="B5" s="6"/>
      <c r="C5" s="70"/>
      <c r="D5" s="70"/>
      <c r="E5" s="70"/>
      <c r="F5" s="70"/>
      <c r="G5" s="70"/>
      <c r="H5" s="70"/>
      <c r="I5" s="5" t="s">
        <v>11</v>
      </c>
      <c r="J5" s="6"/>
      <c r="K5" s="71"/>
      <c r="L5" s="71"/>
      <c r="M5" s="71"/>
      <c r="N5" s="71"/>
      <c r="O5" s="71"/>
    </row>
    <row r="6" spans="1:15" ht="15.75" x14ac:dyDescent="0.2">
      <c r="A6" s="5" t="s">
        <v>10</v>
      </c>
      <c r="B6" s="6"/>
      <c r="C6" s="70"/>
      <c r="D6" s="70"/>
      <c r="E6" s="70"/>
      <c r="F6" s="70"/>
      <c r="G6" s="70"/>
      <c r="H6" s="70"/>
      <c r="I6" s="5"/>
      <c r="J6" s="6"/>
      <c r="K6" s="49"/>
      <c r="L6" s="49"/>
      <c r="M6" s="49"/>
      <c r="N6" s="49"/>
      <c r="O6" s="79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50"/>
      <c r="L7" s="50"/>
      <c r="M7" s="50"/>
      <c r="N7" s="50"/>
      <c r="O7" s="80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1"/>
      <c r="L8" s="51"/>
      <c r="M8" s="51"/>
      <c r="N8" s="51"/>
      <c r="O8" s="81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23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2" t="s">
        <v>35</v>
      </c>
      <c r="J10" s="11">
        <f t="shared" ref="J10:J53" si="2">IF(L10="A", K10, IF(L10="B", K10, IF(L10="C", K10, IF(L10="D", K10, IF(L10="F", K10,0)))))</f>
        <v>0</v>
      </c>
      <c r="K10" s="1">
        <v>2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4" t="s">
        <v>24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36</v>
      </c>
      <c r="J11" s="11">
        <f t="shared" si="2"/>
        <v>0</v>
      </c>
      <c r="K11" s="1">
        <v>2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42" t="s">
        <v>37</v>
      </c>
      <c r="J12" s="11">
        <f t="shared" si="2"/>
        <v>0</v>
      </c>
      <c r="K12" s="1">
        <v>2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42" t="s">
        <v>38</v>
      </c>
      <c r="J13" s="11">
        <f t="shared" si="2"/>
        <v>0</v>
      </c>
      <c r="K13" s="1">
        <v>2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56" t="s">
        <v>25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39</v>
      </c>
      <c r="J14" s="11">
        <f t="shared" si="2"/>
        <v>0</v>
      </c>
      <c r="K14" s="1">
        <v>2</v>
      </c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5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40</v>
      </c>
      <c r="J15" s="11">
        <f t="shared" si="2"/>
        <v>0</v>
      </c>
      <c r="K15" s="1">
        <v>2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3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74" t="s">
        <v>76</v>
      </c>
      <c r="J16" s="11">
        <f t="shared" si="2"/>
        <v>0</v>
      </c>
      <c r="K16" s="1">
        <v>1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3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75"/>
      <c r="J17" s="11">
        <f t="shared" si="2"/>
        <v>0</v>
      </c>
      <c r="K17" s="1">
        <v>1</v>
      </c>
      <c r="L17" s="35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3" t="s">
        <v>31</v>
      </c>
      <c r="B18" s="11">
        <f t="shared" si="0"/>
        <v>0</v>
      </c>
      <c r="C18" s="1">
        <v>3</v>
      </c>
      <c r="D18" s="35" t="s">
        <v>64</v>
      </c>
      <c r="E18" s="11">
        <f t="shared" si="4"/>
        <v>0</v>
      </c>
      <c r="F18" s="15">
        <f t="shared" si="1"/>
        <v>0</v>
      </c>
      <c r="G18" s="35" t="s">
        <v>43</v>
      </c>
      <c r="I18" s="75"/>
      <c r="J18" s="11">
        <f t="shared" si="2"/>
        <v>0</v>
      </c>
      <c r="K18" s="1">
        <v>1</v>
      </c>
      <c r="L18" s="35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3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75"/>
      <c r="J19" s="11">
        <f t="shared" si="2"/>
        <v>0</v>
      </c>
      <c r="K19" s="1">
        <v>1</v>
      </c>
      <c r="L19" s="35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3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76"/>
      <c r="J20" s="11">
        <f t="shared" si="2"/>
        <v>0</v>
      </c>
      <c r="K20" s="1">
        <v>1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3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41</v>
      </c>
      <c r="J21" s="11">
        <f t="shared" si="2"/>
        <v>0</v>
      </c>
      <c r="K21" s="1">
        <v>1</v>
      </c>
      <c r="L21" s="35"/>
      <c r="M21" s="11">
        <f t="shared" si="5"/>
        <v>0</v>
      </c>
      <c r="N21" s="11">
        <f t="shared" si="3"/>
        <v>0</v>
      </c>
      <c r="O21" s="35"/>
    </row>
    <row r="22" spans="1:15" x14ac:dyDescent="0.2">
      <c r="A22" s="43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42</v>
      </c>
      <c r="J22" s="11">
        <f t="shared" si="2"/>
        <v>0</v>
      </c>
      <c r="K22" s="1">
        <v>1</v>
      </c>
      <c r="L22" s="35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2" t="s">
        <v>62</v>
      </c>
      <c r="J23" s="11">
        <f t="shared" si="2"/>
        <v>0</v>
      </c>
      <c r="K23" s="1">
        <v>1</v>
      </c>
      <c r="L23" s="35"/>
      <c r="M23" s="11">
        <f t="shared" si="5"/>
        <v>0</v>
      </c>
      <c r="N23" s="11">
        <f t="shared" ref="N23:N39" si="6">J23*M23</f>
        <v>0</v>
      </c>
      <c r="O23" s="35"/>
    </row>
    <row r="24" spans="1:15" ht="12.75" customHeight="1" x14ac:dyDescent="0.2">
      <c r="A24" s="43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63</v>
      </c>
      <c r="J24" s="11">
        <f t="shared" si="2"/>
        <v>0</v>
      </c>
      <c r="K24" s="1">
        <v>1</v>
      </c>
      <c r="L24" s="35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43</v>
      </c>
      <c r="J25" s="11">
        <f t="shared" si="2"/>
        <v>0</v>
      </c>
      <c r="K25" s="1">
        <v>3</v>
      </c>
      <c r="L25" s="35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2" t="s">
        <v>44</v>
      </c>
      <c r="J26" s="11">
        <f t="shared" si="2"/>
        <v>0</v>
      </c>
      <c r="K26" s="1">
        <v>3</v>
      </c>
      <c r="L26" s="35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2" t="s">
        <v>45</v>
      </c>
      <c r="J27" s="11">
        <f t="shared" si="2"/>
        <v>0</v>
      </c>
      <c r="K27" s="1">
        <v>1</v>
      </c>
      <c r="L27" s="35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72" t="s">
        <v>15</v>
      </c>
      <c r="B28" s="73"/>
      <c r="C28" s="73"/>
      <c r="D28" s="73"/>
      <c r="E28" s="73"/>
      <c r="F28" s="73"/>
      <c r="G28" s="8" t="s">
        <v>8</v>
      </c>
      <c r="I28" s="42" t="s">
        <v>46</v>
      </c>
      <c r="J28" s="11">
        <f t="shared" si="2"/>
        <v>0</v>
      </c>
      <c r="K28" s="1">
        <v>1</v>
      </c>
      <c r="L28" s="35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48"/>
      <c r="B29" s="11">
        <f t="shared" ref="B29:B43" si="7">IF(D29="A", C29, IF(D29="B", C29, IF(D29="C", C29, IF(D29="D", C29, IF(D29="F", C29,0)))))</f>
        <v>0</v>
      </c>
      <c r="C29" s="35"/>
      <c r="D29" s="35"/>
      <c r="E29" s="11">
        <f>IF(D29="A",4,IF(D29="B",3,IF(D29="C",2,IF(D29="D",1,IF(D29="F",0,0)))))</f>
        <v>0</v>
      </c>
      <c r="F29" s="15">
        <f t="shared" ref="F29:F37" si="8">B29*E29</f>
        <v>0</v>
      </c>
      <c r="G29" s="24"/>
      <c r="I29" s="42" t="s">
        <v>47</v>
      </c>
      <c r="J29" s="11">
        <f t="shared" si="2"/>
        <v>0</v>
      </c>
      <c r="K29" s="1">
        <v>3</v>
      </c>
      <c r="L29" s="35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48"/>
      <c r="B30" s="11">
        <f t="shared" si="7"/>
        <v>0</v>
      </c>
      <c r="C30" s="35"/>
      <c r="D30" s="35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/>
      <c r="I30" s="42" t="s">
        <v>48</v>
      </c>
      <c r="J30" s="11">
        <f t="shared" si="2"/>
        <v>0</v>
      </c>
      <c r="K30" s="1">
        <v>3</v>
      </c>
      <c r="L30" s="35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42" t="s">
        <v>50</v>
      </c>
      <c r="J31" s="11">
        <f t="shared" si="2"/>
        <v>0</v>
      </c>
      <c r="K31" s="1">
        <v>2</v>
      </c>
      <c r="L31" s="35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42" t="s">
        <v>51</v>
      </c>
      <c r="J32" s="11">
        <f t="shared" si="2"/>
        <v>0</v>
      </c>
      <c r="K32" s="1">
        <v>2</v>
      </c>
      <c r="L32" s="35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42" t="s">
        <v>54</v>
      </c>
      <c r="J33" s="11">
        <f t="shared" si="2"/>
        <v>0</v>
      </c>
      <c r="K33" s="1">
        <v>3</v>
      </c>
      <c r="L33" s="35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42" t="s">
        <v>49</v>
      </c>
      <c r="J34" s="11">
        <f t="shared" si="2"/>
        <v>0</v>
      </c>
      <c r="K34" s="1">
        <v>1</v>
      </c>
      <c r="L34" s="35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42" t="s">
        <v>55</v>
      </c>
      <c r="J35" s="11">
        <f t="shared" si="2"/>
        <v>0</v>
      </c>
      <c r="K35" s="1">
        <v>3</v>
      </c>
      <c r="L35" s="35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42" t="s">
        <v>56</v>
      </c>
      <c r="J36" s="11">
        <f t="shared" si="2"/>
        <v>0</v>
      </c>
      <c r="K36" s="1">
        <v>3</v>
      </c>
      <c r="L36" s="35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42" t="s">
        <v>52</v>
      </c>
      <c r="J37" s="11">
        <f t="shared" si="2"/>
        <v>0</v>
      </c>
      <c r="K37" s="1">
        <v>2</v>
      </c>
      <c r="L37" s="35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42" t="s">
        <v>53</v>
      </c>
      <c r="J38" s="11">
        <f t="shared" si="2"/>
        <v>0</v>
      </c>
      <c r="K38" s="1">
        <v>2</v>
      </c>
      <c r="L38" s="35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42" t="s">
        <v>57</v>
      </c>
      <c r="J39" s="11">
        <f t="shared" si="2"/>
        <v>0</v>
      </c>
      <c r="K39" s="1">
        <v>1</v>
      </c>
      <c r="L39" s="35"/>
      <c r="M39" s="11">
        <f t="shared" si="5"/>
        <v>0</v>
      </c>
      <c r="N39" s="11">
        <f t="shared" si="6"/>
        <v>0</v>
      </c>
      <c r="O39" s="35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42" t="s">
        <v>58</v>
      </c>
      <c r="J40" s="11">
        <f t="shared" si="2"/>
        <v>0</v>
      </c>
      <c r="K40" s="1">
        <v>2</v>
      </c>
      <c r="L40" s="35"/>
      <c r="M40" s="11">
        <f t="shared" si="5"/>
        <v>0</v>
      </c>
      <c r="N40" s="11">
        <f t="shared" ref="N40:N53" si="11">J40*M40</f>
        <v>0</v>
      </c>
      <c r="O40" s="35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48"/>
      <c r="J41" s="11">
        <f t="shared" si="2"/>
        <v>0</v>
      </c>
      <c r="K41" s="35"/>
      <c r="L41" s="35"/>
      <c r="M41" s="11">
        <f t="shared" si="5"/>
        <v>0</v>
      </c>
      <c r="N41" s="11">
        <f t="shared" si="11"/>
        <v>0</v>
      </c>
      <c r="O41" s="35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48"/>
      <c r="J42" s="11">
        <f t="shared" si="2"/>
        <v>0</v>
      </c>
      <c r="K42" s="35"/>
      <c r="L42" s="35"/>
      <c r="M42" s="11">
        <f t="shared" si="5"/>
        <v>0</v>
      </c>
      <c r="N42" s="11">
        <f t="shared" si="11"/>
        <v>0</v>
      </c>
      <c r="O42" s="35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48"/>
      <c r="J43" s="11">
        <f t="shared" si="2"/>
        <v>0</v>
      </c>
      <c r="K43" s="1"/>
      <c r="L43" s="1"/>
      <c r="M43" s="11">
        <f t="shared" si="5"/>
        <v>0</v>
      </c>
      <c r="N43" s="11">
        <f t="shared" si="11"/>
        <v>0</v>
      </c>
      <c r="O43" s="35"/>
    </row>
    <row r="44" spans="1:15" x14ac:dyDescent="0.2">
      <c r="G44" s="12"/>
      <c r="I44" s="42"/>
      <c r="J44" s="11">
        <f t="shared" si="2"/>
        <v>0</v>
      </c>
      <c r="K44" s="1"/>
      <c r="L44" s="1"/>
      <c r="M44" s="11">
        <f t="shared" si="5"/>
        <v>0</v>
      </c>
      <c r="N44" s="11">
        <f t="shared" si="11"/>
        <v>0</v>
      </c>
      <c r="O44" s="35"/>
    </row>
    <row r="45" spans="1:15" x14ac:dyDescent="0.2">
      <c r="I45" s="42"/>
      <c r="J45" s="11">
        <f t="shared" si="2"/>
        <v>0</v>
      </c>
      <c r="K45" s="1"/>
      <c r="L45" s="1"/>
      <c r="M45" s="11">
        <f t="shared" si="5"/>
        <v>0</v>
      </c>
      <c r="N45" s="11">
        <f t="shared" si="11"/>
        <v>0</v>
      </c>
      <c r="O45" s="35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42"/>
      <c r="J46" s="11">
        <f t="shared" si="2"/>
        <v>0</v>
      </c>
      <c r="K46" s="1"/>
      <c r="L46" s="1"/>
      <c r="M46" s="11">
        <f t="shared" si="5"/>
        <v>0</v>
      </c>
      <c r="N46" s="11">
        <f t="shared" si="11"/>
        <v>0</v>
      </c>
      <c r="O46" s="35"/>
    </row>
    <row r="47" spans="1:15" x14ac:dyDescent="0.2">
      <c r="A47" s="46" t="s">
        <v>74</v>
      </c>
      <c r="B47" s="11">
        <f t="shared" ref="B47:B53" si="12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3">B47*E47</f>
        <v>0</v>
      </c>
      <c r="G47" s="24"/>
      <c r="I47" s="42" t="s">
        <v>60</v>
      </c>
      <c r="J47" s="11">
        <f t="shared" si="2"/>
        <v>0</v>
      </c>
      <c r="K47" s="1">
        <v>1</v>
      </c>
      <c r="L47" s="35"/>
      <c r="M47" s="11">
        <f t="shared" si="5"/>
        <v>0</v>
      </c>
      <c r="N47" s="11">
        <f t="shared" si="11"/>
        <v>0</v>
      </c>
      <c r="O47" s="35"/>
    </row>
    <row r="48" spans="1:15" x14ac:dyDescent="0.2">
      <c r="A48" s="42" t="s">
        <v>66</v>
      </c>
      <c r="B48" s="11">
        <f t="shared" si="12"/>
        <v>0</v>
      </c>
      <c r="C48" s="1">
        <v>3</v>
      </c>
      <c r="D48" s="35"/>
      <c r="E48" s="11">
        <f t="shared" ref="E48:E53" si="14">IF(D48="A",4,IF(D48="B",3,IF(D48="C",2,IF(D48="D",1,IF(D48="F",0,0)))))</f>
        <v>0</v>
      </c>
      <c r="F48" s="11">
        <f t="shared" si="13"/>
        <v>0</v>
      </c>
      <c r="G48" s="24"/>
      <c r="I48" s="48" t="s">
        <v>59</v>
      </c>
      <c r="J48" s="11">
        <f t="shared" si="2"/>
        <v>0</v>
      </c>
      <c r="K48" s="1">
        <v>1</v>
      </c>
      <c r="L48" s="35"/>
      <c r="M48" s="11">
        <f t="shared" si="5"/>
        <v>0</v>
      </c>
      <c r="N48" s="11">
        <f t="shared" si="11"/>
        <v>0</v>
      </c>
      <c r="O48" s="35"/>
    </row>
    <row r="49" spans="1:15" x14ac:dyDescent="0.2">
      <c r="A49" s="42" t="s">
        <v>67</v>
      </c>
      <c r="B49" s="11">
        <f t="shared" si="12"/>
        <v>0</v>
      </c>
      <c r="C49" s="1">
        <v>3</v>
      </c>
      <c r="D49" s="35"/>
      <c r="E49" s="11">
        <f t="shared" si="14"/>
        <v>0</v>
      </c>
      <c r="F49" s="11">
        <f t="shared" si="13"/>
        <v>0</v>
      </c>
      <c r="G49" s="38"/>
      <c r="I49" s="42" t="s">
        <v>70</v>
      </c>
      <c r="J49" s="11">
        <f t="shared" si="2"/>
        <v>0</v>
      </c>
      <c r="K49" s="1">
        <v>1</v>
      </c>
      <c r="L49" s="35"/>
      <c r="M49" s="11">
        <f t="shared" si="5"/>
        <v>0</v>
      </c>
      <c r="N49" s="11">
        <f t="shared" si="11"/>
        <v>0</v>
      </c>
      <c r="O49" s="35"/>
    </row>
    <row r="50" spans="1:15" x14ac:dyDescent="0.2">
      <c r="A50" s="23" t="s">
        <v>32</v>
      </c>
      <c r="B50" s="11">
        <f t="shared" si="12"/>
        <v>0</v>
      </c>
      <c r="C50" s="1">
        <v>3</v>
      </c>
      <c r="D50" s="1"/>
      <c r="E50" s="11">
        <f t="shared" si="14"/>
        <v>0</v>
      </c>
      <c r="F50" s="11">
        <f t="shared" si="13"/>
        <v>0</v>
      </c>
      <c r="G50" s="38"/>
      <c r="I50" s="48" t="s">
        <v>71</v>
      </c>
      <c r="J50" s="11">
        <f t="shared" si="2"/>
        <v>0</v>
      </c>
      <c r="K50" s="1">
        <v>1</v>
      </c>
      <c r="L50" s="35"/>
      <c r="M50" s="11">
        <f t="shared" si="5"/>
        <v>0</v>
      </c>
      <c r="N50" s="11">
        <f t="shared" si="11"/>
        <v>0</v>
      </c>
      <c r="O50" s="35"/>
    </row>
    <row r="51" spans="1:15" x14ac:dyDescent="0.2">
      <c r="A51" s="42" t="s">
        <v>33</v>
      </c>
      <c r="B51" s="11">
        <f t="shared" si="12"/>
        <v>0</v>
      </c>
      <c r="C51" s="1">
        <v>6</v>
      </c>
      <c r="D51" s="1"/>
      <c r="E51" s="11">
        <f t="shared" si="14"/>
        <v>0</v>
      </c>
      <c r="F51" s="11">
        <f t="shared" si="13"/>
        <v>0</v>
      </c>
      <c r="G51" s="38"/>
      <c r="I51" s="42" t="s">
        <v>72</v>
      </c>
      <c r="J51" s="11">
        <f t="shared" si="2"/>
        <v>0</v>
      </c>
      <c r="K51" s="1">
        <v>1</v>
      </c>
      <c r="L51" s="35"/>
      <c r="M51" s="11">
        <f t="shared" si="5"/>
        <v>0</v>
      </c>
      <c r="N51" s="11">
        <f t="shared" si="11"/>
        <v>0</v>
      </c>
      <c r="O51" s="35"/>
    </row>
    <row r="52" spans="1:15" x14ac:dyDescent="0.2">
      <c r="A52" s="47" t="s">
        <v>34</v>
      </c>
      <c r="B52" s="11">
        <f t="shared" si="12"/>
        <v>0</v>
      </c>
      <c r="C52" s="1">
        <v>3</v>
      </c>
      <c r="D52" s="1"/>
      <c r="E52" s="11">
        <f t="shared" si="14"/>
        <v>0</v>
      </c>
      <c r="F52" s="11">
        <f t="shared" si="13"/>
        <v>0</v>
      </c>
      <c r="G52" s="24"/>
      <c r="I52" s="42" t="s">
        <v>73</v>
      </c>
      <c r="J52" s="11">
        <f t="shared" si="2"/>
        <v>0</v>
      </c>
      <c r="K52" s="1">
        <v>1</v>
      </c>
      <c r="L52" s="35"/>
      <c r="M52" s="11">
        <f t="shared" si="5"/>
        <v>0</v>
      </c>
      <c r="N52" s="11">
        <f t="shared" si="11"/>
        <v>0</v>
      </c>
      <c r="O52" s="35"/>
    </row>
    <row r="53" spans="1:15" x14ac:dyDescent="0.2">
      <c r="A53" s="42" t="s">
        <v>68</v>
      </c>
      <c r="B53" s="11">
        <f t="shared" si="12"/>
        <v>0</v>
      </c>
      <c r="C53" s="1">
        <v>3</v>
      </c>
      <c r="D53" s="1"/>
      <c r="E53" s="11">
        <f t="shared" si="14"/>
        <v>0</v>
      </c>
      <c r="F53" s="11">
        <f>B53*E53</f>
        <v>0</v>
      </c>
      <c r="G53" s="24"/>
      <c r="I53" s="48" t="s">
        <v>65</v>
      </c>
      <c r="J53" s="11">
        <f t="shared" si="2"/>
        <v>0</v>
      </c>
      <c r="K53" s="1">
        <v>3</v>
      </c>
      <c r="L53" s="35"/>
      <c r="M53" s="11">
        <f t="shared" si="5"/>
        <v>0</v>
      </c>
      <c r="N53" s="11">
        <f t="shared" si="11"/>
        <v>0</v>
      </c>
      <c r="O53" s="35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7" t="s">
        <v>13</v>
      </c>
      <c r="M54" s="2"/>
      <c r="N54" s="2"/>
      <c r="O54" s="82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83"/>
    </row>
    <row r="56" spans="1:15" ht="13.5" thickBot="1" x14ac:dyDescent="0.25">
      <c r="G56" s="12"/>
      <c r="J56" s="2"/>
      <c r="K56" s="2"/>
      <c r="L56" s="2"/>
      <c r="M56" s="2"/>
      <c r="N56" s="2"/>
      <c r="O56" s="83"/>
    </row>
    <row r="57" spans="1:15" x14ac:dyDescent="0.2">
      <c r="G57" s="12"/>
      <c r="I57" s="57" t="s">
        <v>12</v>
      </c>
      <c r="J57" s="58"/>
      <c r="K57" s="58"/>
      <c r="L57" s="58"/>
      <c r="M57" s="58"/>
      <c r="N57" s="58"/>
      <c r="O57" s="59"/>
    </row>
    <row r="58" spans="1:15" x14ac:dyDescent="0.2">
      <c r="A58" s="25" t="s">
        <v>61</v>
      </c>
      <c r="B58" s="8"/>
      <c r="C58" s="40" t="e">
        <f>SUM(F10:F25,F29:F43,F47:F53,N10:N53)/SUM(B10:B25,B29:B43,B47:B53,J10:J53)</f>
        <v>#DIV/0!</v>
      </c>
      <c r="G58" s="12"/>
      <c r="I58" s="60"/>
      <c r="J58" s="61"/>
      <c r="K58" s="61"/>
      <c r="L58" s="61"/>
      <c r="M58" s="61"/>
      <c r="N58" s="61"/>
      <c r="O58" s="62"/>
    </row>
    <row r="59" spans="1:15" x14ac:dyDescent="0.2">
      <c r="A59" s="25" t="s">
        <v>21</v>
      </c>
      <c r="B59" s="8"/>
      <c r="C59" s="40" t="e">
        <f>G54</f>
        <v>#DIV/0!</v>
      </c>
      <c r="G59" s="12"/>
      <c r="I59" s="60"/>
      <c r="J59" s="61"/>
      <c r="K59" s="61"/>
      <c r="L59" s="61"/>
      <c r="M59" s="61"/>
      <c r="N59" s="61"/>
      <c r="O59" s="62"/>
    </row>
    <row r="60" spans="1:15" x14ac:dyDescent="0.2">
      <c r="A60" s="25" t="s">
        <v>17</v>
      </c>
      <c r="B60" s="8"/>
      <c r="C60" s="40" t="e">
        <f>O54</f>
        <v>#DIV/0!</v>
      </c>
      <c r="F60" s="41"/>
      <c r="G60" s="12"/>
      <c r="I60" s="60"/>
      <c r="J60" s="61"/>
      <c r="K60" s="61"/>
      <c r="L60" s="61"/>
      <c r="M60" s="61"/>
      <c r="N60" s="61"/>
      <c r="O60" s="62"/>
    </row>
    <row r="61" spans="1:15" x14ac:dyDescent="0.2">
      <c r="A61" s="18"/>
      <c r="B61" s="19"/>
      <c r="C61" s="22"/>
      <c r="G61" s="12"/>
      <c r="I61" s="60"/>
      <c r="J61" s="61"/>
      <c r="K61" s="61"/>
      <c r="L61" s="61"/>
      <c r="M61" s="61"/>
      <c r="N61" s="61"/>
      <c r="O61" s="62"/>
    </row>
    <row r="62" spans="1:15" x14ac:dyDescent="0.2">
      <c r="A62" s="18"/>
      <c r="B62" s="19"/>
      <c r="C62" s="22"/>
      <c r="G62" s="12"/>
      <c r="I62" s="60"/>
      <c r="J62" s="61"/>
      <c r="K62" s="61"/>
      <c r="L62" s="61"/>
      <c r="M62" s="61"/>
      <c r="N62" s="61"/>
      <c r="O62" s="62"/>
    </row>
    <row r="63" spans="1:15" x14ac:dyDescent="0.2">
      <c r="A63" s="18"/>
      <c r="B63" s="19"/>
      <c r="C63" s="22"/>
      <c r="G63" s="12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29" t="s">
        <v>19</v>
      </c>
      <c r="C65" s="30"/>
      <c r="D65" s="30"/>
      <c r="E65" s="30"/>
      <c r="F65" s="30"/>
      <c r="G65" s="31"/>
      <c r="H65" s="16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7" t="s">
        <v>20</v>
      </c>
      <c r="B67" s="19"/>
      <c r="C67" s="32"/>
      <c r="D67" s="33"/>
      <c r="E67" s="33"/>
      <c r="F67" s="33"/>
      <c r="G67" s="34"/>
      <c r="H67" s="16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83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83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83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83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83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83"/>
    </row>
    <row r="75" spans="1:15" x14ac:dyDescent="0.2">
      <c r="I75" s="16"/>
      <c r="J75" s="16"/>
      <c r="K75" s="16"/>
      <c r="L75" s="16"/>
      <c r="M75" s="16"/>
      <c r="N75" s="16"/>
      <c r="O75" s="84"/>
    </row>
    <row r="76" spans="1:15" x14ac:dyDescent="0.2">
      <c r="H76" s="16"/>
      <c r="I76" s="16"/>
      <c r="J76" s="16"/>
      <c r="K76" s="16"/>
      <c r="L76" s="16"/>
      <c r="M76" s="16"/>
      <c r="N76" s="16"/>
      <c r="O76" s="84"/>
    </row>
    <row r="77" spans="1:15" x14ac:dyDescent="0.2">
      <c r="H77" s="16"/>
      <c r="I77" s="16"/>
      <c r="J77" s="16"/>
      <c r="K77" s="16"/>
      <c r="L77" s="16"/>
      <c r="M77" s="16"/>
      <c r="N77" s="16"/>
      <c r="O77" s="84"/>
    </row>
    <row r="78" spans="1:15" x14ac:dyDescent="0.2">
      <c r="H78" s="16"/>
      <c r="I78" s="16"/>
      <c r="J78" s="16"/>
      <c r="K78" s="16"/>
      <c r="L78" s="16"/>
      <c r="M78" s="16"/>
      <c r="N78" s="16"/>
      <c r="O78" s="84"/>
    </row>
    <row r="79" spans="1:15" x14ac:dyDescent="0.2">
      <c r="H79" s="16"/>
      <c r="I79" s="16"/>
      <c r="J79" s="16"/>
      <c r="K79" s="16"/>
      <c r="L79" s="16"/>
      <c r="M79" s="16"/>
      <c r="N79" s="16"/>
      <c r="O79" s="84"/>
    </row>
    <row r="80" spans="1:15" x14ac:dyDescent="0.2">
      <c r="H80" s="16"/>
      <c r="I80" s="16"/>
      <c r="J80" s="16"/>
      <c r="K80" s="16"/>
      <c r="L80" s="16"/>
      <c r="M80" s="16"/>
      <c r="N80" s="16"/>
      <c r="O80" s="84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4"/>
    </row>
    <row r="82" spans="8:15" x14ac:dyDescent="0.2">
      <c r="H82" s="16"/>
    </row>
    <row r="83" spans="8:15" x14ac:dyDescent="0.2">
      <c r="H83" s="16"/>
    </row>
  </sheetData>
  <sheetProtection formatCells="0"/>
  <mergeCells count="9">
    <mergeCell ref="I57:O68"/>
    <mergeCell ref="A3:O3"/>
    <mergeCell ref="K1:L1"/>
    <mergeCell ref="A4:N4"/>
    <mergeCell ref="C5:H5"/>
    <mergeCell ref="K5:O5"/>
    <mergeCell ref="C6:H6"/>
    <mergeCell ref="A28:F28"/>
    <mergeCell ref="I16:I20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2019-01-14T21:13:54Z</cp:lastPrinted>
  <dcterms:created xsi:type="dcterms:W3CDTF">2003-06-24T18:39:47Z</dcterms:created>
  <dcterms:modified xsi:type="dcterms:W3CDTF">2021-07-27T21:18:58Z</dcterms:modified>
</cp:coreProperties>
</file>