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SEED\"/>
    </mc:Choice>
  </mc:AlternateContent>
  <xr:revisionPtr revIDLastSave="0" documentId="13_ncr:1_{5A617CAB-F1D1-4BD0-9E9D-66F0076E5748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29" i="1" l="1"/>
  <c r="E30" i="1"/>
  <c r="E31" i="1"/>
  <c r="E32" i="1"/>
  <c r="F32" i="1" s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F46" i="1" s="1"/>
  <c r="E47" i="1"/>
  <c r="E48" i="1"/>
  <c r="E49" i="1"/>
  <c r="E50" i="1"/>
  <c r="E51" i="1"/>
  <c r="E52" i="1"/>
  <c r="F52" i="1" s="1"/>
  <c r="B30" i="1"/>
  <c r="B31" i="1"/>
  <c r="B32" i="1"/>
  <c r="B33" i="1"/>
  <c r="F33" i="1" s="1"/>
  <c r="B34" i="1"/>
  <c r="B35" i="1"/>
  <c r="B36" i="1"/>
  <c r="B37" i="1"/>
  <c r="B38" i="1"/>
  <c r="B39" i="1"/>
  <c r="F39" i="1" s="1"/>
  <c r="B40" i="1"/>
  <c r="B41" i="1"/>
  <c r="B42" i="1"/>
  <c r="B43" i="1"/>
  <c r="B44" i="1"/>
  <c r="B45" i="1"/>
  <c r="F45" i="1" s="1"/>
  <c r="B46" i="1"/>
  <c r="B47" i="1"/>
  <c r="B48" i="1"/>
  <c r="B49" i="1"/>
  <c r="B50" i="1"/>
  <c r="B51" i="1"/>
  <c r="F51" i="1" s="1"/>
  <c r="B52" i="1"/>
  <c r="B53" i="1"/>
  <c r="B29" i="1"/>
  <c r="F29" i="1" s="1"/>
  <c r="F40" i="1" l="1"/>
  <c r="F38" i="1"/>
  <c r="F34" i="1"/>
  <c r="F50" i="1"/>
  <c r="F44" i="1"/>
  <c r="F49" i="1"/>
  <c r="F43" i="1"/>
  <c r="F37" i="1"/>
  <c r="F31" i="1"/>
  <c r="F48" i="1"/>
  <c r="F42" i="1"/>
  <c r="F36" i="1"/>
  <c r="F30" i="1"/>
  <c r="F47" i="1"/>
  <c r="F41" i="1"/>
  <c r="F3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4" i="1" l="1"/>
  <c r="J10" i="1"/>
  <c r="J11" i="1"/>
  <c r="J12" i="1"/>
  <c r="E53" i="1" l="1"/>
  <c r="E11" i="1"/>
  <c r="E12" i="1"/>
  <c r="E13" i="1"/>
  <c r="E14" i="1"/>
  <c r="E15" i="1"/>
  <c r="E16" i="1"/>
  <c r="E17" i="1"/>
  <c r="E18" i="1"/>
  <c r="E19" i="1"/>
  <c r="F19" i="1" s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N42" i="1" s="1"/>
  <c r="J43" i="1"/>
  <c r="N43" i="1"/>
  <c r="J44" i="1"/>
  <c r="N44" i="1" s="1"/>
  <c r="J45" i="1"/>
  <c r="N45" i="1"/>
  <c r="J46" i="1"/>
  <c r="N46" i="1" s="1"/>
  <c r="J47" i="1"/>
  <c r="N47" i="1"/>
  <c r="J48" i="1"/>
  <c r="J49" i="1"/>
  <c r="N49" i="1"/>
  <c r="J50" i="1"/>
  <c r="J51" i="1"/>
  <c r="N51" i="1" s="1"/>
  <c r="J52" i="1"/>
  <c r="N52" i="1" s="1"/>
  <c r="J53" i="1"/>
  <c r="B25" i="1"/>
  <c r="J25" i="1"/>
  <c r="B10" i="1"/>
  <c r="B11" i="1"/>
  <c r="B12" i="1"/>
  <c r="B13" i="1"/>
  <c r="B14" i="1"/>
  <c r="B15" i="1"/>
  <c r="F15" i="1" s="1"/>
  <c r="B16" i="1"/>
  <c r="B17" i="1"/>
  <c r="B18" i="1"/>
  <c r="B19" i="1"/>
  <c r="B20" i="1"/>
  <c r="B21" i="1"/>
  <c r="F21" i="1" s="1"/>
  <c r="B22" i="1"/>
  <c r="B23" i="1"/>
  <c r="F23" i="1" s="1"/>
  <c r="B24" i="1"/>
  <c r="J13" i="1"/>
  <c r="J14" i="1"/>
  <c r="J15" i="1"/>
  <c r="J16" i="1"/>
  <c r="J17" i="1"/>
  <c r="J18" i="1"/>
  <c r="N18" i="1" s="1"/>
  <c r="J19" i="1"/>
  <c r="J20" i="1"/>
  <c r="J21" i="1"/>
  <c r="J22" i="1"/>
  <c r="J23" i="1"/>
  <c r="J24" i="1"/>
  <c r="N24" i="1" s="1"/>
  <c r="J26" i="1"/>
  <c r="J27" i="1"/>
  <c r="J28" i="1"/>
  <c r="J29" i="1"/>
  <c r="J30" i="1"/>
  <c r="J31" i="1"/>
  <c r="J32" i="1"/>
  <c r="J33" i="1"/>
  <c r="J34" i="1"/>
  <c r="N34" i="1" s="1"/>
  <c r="J35" i="1"/>
  <c r="J36" i="1"/>
  <c r="J37" i="1"/>
  <c r="J38" i="1"/>
  <c r="J39" i="1"/>
  <c r="O1" i="1"/>
  <c r="N39" i="1" l="1"/>
  <c r="N27" i="1"/>
  <c r="F25" i="1"/>
  <c r="N41" i="1"/>
  <c r="N50" i="1"/>
  <c r="F13" i="1"/>
  <c r="N53" i="1"/>
  <c r="N48" i="1"/>
  <c r="J54" i="1"/>
  <c r="N38" i="1"/>
  <c r="N14" i="1"/>
  <c r="F17" i="1"/>
  <c r="F11" i="1"/>
  <c r="F53" i="1"/>
  <c r="N25" i="1"/>
  <c r="N21" i="1"/>
  <c r="N16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14" i="1"/>
  <c r="N37" i="1"/>
  <c r="N29" i="1"/>
  <c r="N23" i="1"/>
  <c r="N10" i="1"/>
  <c r="F16" i="1"/>
  <c r="F12" i="1"/>
  <c r="G54" i="1" l="1"/>
  <c r="C59" i="1" s="1"/>
  <c r="O54" i="1"/>
  <c r="C58" i="1"/>
  <c r="C60" i="1" l="1"/>
</calcChain>
</file>

<file path=xl/sharedStrings.xml><?xml version="1.0" encoding="utf-8"?>
<sst xmlns="http://schemas.openxmlformats.org/spreadsheetml/2006/main" count="225" uniqueCount="64">
  <si>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</si>
  <si>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</si>
  <si>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</si>
  <si>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</si>
  <si>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</si>
  <si>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</si>
  <si>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</si>
  <si>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</si>
  <si>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</si>
  <si>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</si>
  <si>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</si>
  <si>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</si>
  <si>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</si>
  <si>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</si>
  <si>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 xml:space="preserve">Major Certification 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</si>
  <si>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</si>
  <si>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</si>
  <si>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</si>
  <si>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</si>
  <si>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</si>
  <si>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</si>
  <si>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</si>
  <si>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</si>
  <si>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</si>
  <si>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</si>
  <si>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</si>
  <si>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</si>
  <si>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</si>
  <si>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</si>
  <si>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</si>
  <si>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READ 3351</t>
  </si>
  <si>
    <t xml:space="preserve">Certificate Plan </t>
  </si>
  <si>
    <t>Date Printed:</t>
  </si>
  <si>
    <t>EDUC 3321</t>
  </si>
  <si>
    <t>EDSP 4361</t>
  </si>
  <si>
    <t>EDUC 4331</t>
  </si>
  <si>
    <t>*</t>
  </si>
  <si>
    <t>EDUC 1301 or TECA 1311</t>
  </si>
  <si>
    <t>EDUC 2301</t>
  </si>
  <si>
    <t>HUMA 1315</t>
  </si>
  <si>
    <t>SOCI 2303</t>
  </si>
  <si>
    <t>EDUC 3341</t>
  </si>
  <si>
    <t>EDUC 3371</t>
  </si>
  <si>
    <t>EDUC 3330</t>
  </si>
  <si>
    <t>EDUC 3310</t>
  </si>
  <si>
    <t xml:space="preserve">PSYC 3303/2308 </t>
  </si>
  <si>
    <t>Concentration</t>
  </si>
  <si>
    <t>PHYS 2425</t>
  </si>
  <si>
    <t>CHEM 1411</t>
  </si>
  <si>
    <t>MATH 2413</t>
  </si>
  <si>
    <t>MATH 2318</t>
  </si>
  <si>
    <t>MATH 2414</t>
  </si>
  <si>
    <t>MATH 3301</t>
  </si>
  <si>
    <t>MATH 3311</t>
  </si>
  <si>
    <t>MATH 3320</t>
  </si>
  <si>
    <t>MATH 4302</t>
  </si>
  <si>
    <t>MATH 3433</t>
  </si>
  <si>
    <t>MATH 4304</t>
  </si>
  <si>
    <t>MATH 4308</t>
  </si>
  <si>
    <t>MATH 4309</t>
  </si>
  <si>
    <t>MATH 4311</t>
  </si>
  <si>
    <t>MATH 4332</t>
  </si>
  <si>
    <t>IN CONCENTRATION</t>
  </si>
  <si>
    <t>7-12 Mathematics (SEED-BS F21)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</si>
</sst>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7" customWidth="1"/>
    <col min="16" max="16" width="0" style="2" hidden="1" customWidth="1"/>
    <col min="17" max="16384" width="9.140625" style="2"/>
  </cols>
  <sheetData>
    <row r="1" spans="1:16" x14ac:dyDescent="0.2">
      <c r="A1" s="50"/>
      <c r="K1" s="72" t="s">
        <v>32</v>
      </c>
      <c r="L1" s="72"/>
      <c r="O1" s="76">
        <f ca="1">TODAY()</f>
        <v>44404</v>
      </c>
    </row>
    <row r="2" spans="1:16" x14ac:dyDescent="0.2">
      <c r="K2" s="4"/>
      <c r="L2" s="4"/>
      <c r="O2" s="76"/>
    </row>
    <row r="3" spans="1:16" ht="18.75" customHeight="1" x14ac:dyDescent="0.2">
      <c r="A3" s="70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6" x14ac:dyDescent="0.2">
      <c r="A4" s="73"/>
      <c r="B4" s="73"/>
      <c r="C4" s="71"/>
      <c r="D4" s="71"/>
      <c r="E4" s="71"/>
      <c r="F4" s="71"/>
      <c r="G4" s="71"/>
      <c r="H4" s="73"/>
      <c r="I4" s="73"/>
      <c r="J4" s="73"/>
      <c r="K4" s="71"/>
      <c r="L4" s="71"/>
      <c r="M4" s="71"/>
      <c r="N4" s="71"/>
    </row>
    <row r="5" spans="1:16" ht="15.75" x14ac:dyDescent="0.2">
      <c r="A5" s="5" t="s">
        <v>9</v>
      </c>
      <c r="B5" s="6"/>
      <c r="C5" s="74"/>
      <c r="D5" s="74"/>
      <c r="E5" s="74"/>
      <c r="F5" s="74"/>
      <c r="G5" s="74"/>
      <c r="H5" s="74"/>
      <c r="I5" s="5" t="s">
        <v>11</v>
      </c>
      <c r="J5" s="6"/>
      <c r="K5" s="75"/>
      <c r="L5" s="75"/>
      <c r="M5" s="75"/>
      <c r="N5" s="75"/>
      <c r="O5" s="75"/>
    </row>
    <row r="6" spans="1:16" ht="15.75" x14ac:dyDescent="0.2">
      <c r="A6" s="5" t="s">
        <v>10</v>
      </c>
      <c r="B6" s="6"/>
      <c r="C6" s="74"/>
      <c r="D6" s="74"/>
      <c r="E6" s="74"/>
      <c r="F6" s="74"/>
      <c r="G6" s="74"/>
      <c r="H6" s="74"/>
      <c r="I6" s="5"/>
      <c r="J6" s="6"/>
      <c r="K6" s="47"/>
      <c r="L6" s="47"/>
      <c r="M6" s="47"/>
      <c r="N6" s="47"/>
      <c r="O6" s="78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8"/>
      <c r="L7" s="48"/>
      <c r="M7" s="48"/>
      <c r="N7" s="48"/>
      <c r="O7" s="79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49"/>
      <c r="L8" s="49"/>
      <c r="M8" s="49"/>
      <c r="N8" s="49"/>
      <c r="O8" s="80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46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4" t="s">
        <v>19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42" t="s">
        <v>49</v>
      </c>
      <c r="J10" s="11">
        <f t="shared" ref="J10:J39" si="2">IF(L10="A", K10, IF(L10="B", K10, IF(L10="C", K10, IF(L10="D", K10, IF(L10="F", K10,0)))))</f>
        <v>0</v>
      </c>
      <c r="K10" s="1">
        <v>4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5" t="b">
        <f>IF(L10="P",K10)</f>
        <v>0</v>
      </c>
    </row>
    <row r="11" spans="1:16" x14ac:dyDescent="0.2">
      <c r="A11" s="44" t="s">
        <v>20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42" t="s">
        <v>50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5" t="b">
        <f t="shared" ref="P11:P53" si="6">IF(L11="P",K11)</f>
        <v>0</v>
      </c>
    </row>
    <row r="12" spans="1:16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>
        <v>2320</v>
      </c>
      <c r="I12" s="42" t="s">
        <v>51</v>
      </c>
      <c r="J12" s="11">
        <f t="shared" si="2"/>
        <v>0</v>
      </c>
      <c r="K12" s="1">
        <v>4</v>
      </c>
      <c r="L12" s="35"/>
      <c r="M12" s="11">
        <f t="shared" si="5"/>
        <v>0</v>
      </c>
      <c r="N12" s="11">
        <f t="shared" si="3"/>
        <v>0</v>
      </c>
      <c r="O12" s="35"/>
      <c r="P12" s="55" t="b">
        <f t="shared" si="6"/>
        <v>0</v>
      </c>
    </row>
    <row r="13" spans="1:16" x14ac:dyDescent="0.2">
      <c r="A13" s="51"/>
      <c r="B13" s="52">
        <f t="shared" si="0"/>
        <v>0</v>
      </c>
      <c r="C13" s="53"/>
      <c r="D13" s="54"/>
      <c r="E13" s="11">
        <f t="shared" si="4"/>
        <v>0</v>
      </c>
      <c r="F13" s="15">
        <f t="shared" si="1"/>
        <v>0</v>
      </c>
      <c r="G13" s="37"/>
      <c r="I13" s="42" t="s">
        <v>52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5" t="b">
        <f t="shared" si="6"/>
        <v>0</v>
      </c>
    </row>
    <row r="14" spans="1:16" x14ac:dyDescent="0.2">
      <c r="A14" s="56" t="s">
        <v>21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2" t="s">
        <v>53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  <c r="P14" s="55" t="b">
        <f t="shared" si="6"/>
        <v>0</v>
      </c>
    </row>
    <row r="15" spans="1:16" x14ac:dyDescent="0.2">
      <c r="A15" s="45" t="s">
        <v>22</v>
      </c>
      <c r="B15" s="11">
        <f t="shared" si="0"/>
        <v>0</v>
      </c>
      <c r="C15" s="35" t="s">
        <v>36</v>
      </c>
      <c r="D15" s="35" t="s">
        <v>36</v>
      </c>
      <c r="E15" s="11">
        <f t="shared" si="4"/>
        <v>0</v>
      </c>
      <c r="F15" s="15">
        <f t="shared" si="1"/>
        <v>0</v>
      </c>
      <c r="G15" s="35" t="s">
        <v>62</v>
      </c>
      <c r="I15" s="42" t="s">
        <v>54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5" t="b">
        <f t="shared" si="6"/>
        <v>0</v>
      </c>
    </row>
    <row r="16" spans="1:16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35" t="s">
        <v>47</v>
      </c>
      <c r="I16" s="42" t="s">
        <v>56</v>
      </c>
      <c r="J16" s="11">
        <f t="shared" si="2"/>
        <v>0</v>
      </c>
      <c r="K16" s="1">
        <v>4</v>
      </c>
      <c r="L16" s="35"/>
      <c r="M16" s="11">
        <f t="shared" si="5"/>
        <v>0</v>
      </c>
      <c r="N16" s="11">
        <f t="shared" si="3"/>
        <v>0</v>
      </c>
      <c r="O16" s="35"/>
      <c r="P16" s="55" t="b">
        <f t="shared" si="6"/>
        <v>0</v>
      </c>
    </row>
    <row r="17" spans="1:16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35" t="s">
        <v>48</v>
      </c>
      <c r="I17" s="42" t="s">
        <v>55</v>
      </c>
      <c r="J17" s="11">
        <f t="shared" si="2"/>
        <v>0</v>
      </c>
      <c r="K17" s="1">
        <v>3</v>
      </c>
      <c r="L17" s="35"/>
      <c r="M17" s="11">
        <f t="shared" si="5"/>
        <v>0</v>
      </c>
      <c r="N17" s="11">
        <f t="shared" si="3"/>
        <v>0</v>
      </c>
      <c r="O17" s="35"/>
      <c r="P17" s="55" t="b">
        <f t="shared" si="6"/>
        <v>0</v>
      </c>
    </row>
    <row r="18" spans="1:16" x14ac:dyDescent="0.2">
      <c r="A18" s="43" t="s">
        <v>27</v>
      </c>
      <c r="B18" s="11">
        <f t="shared" si="0"/>
        <v>0</v>
      </c>
      <c r="C18" s="1">
        <v>3</v>
      </c>
      <c r="D18" s="35"/>
      <c r="E18" s="11">
        <f t="shared" si="4"/>
        <v>0</v>
      </c>
      <c r="F18" s="15">
        <f t="shared" si="1"/>
        <v>0</v>
      </c>
      <c r="G18" s="35" t="s">
        <v>39</v>
      </c>
      <c r="I18" s="42" t="s">
        <v>57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  <c r="P18" s="55" t="b">
        <f t="shared" si="6"/>
        <v>0</v>
      </c>
    </row>
    <row r="19" spans="1:16" x14ac:dyDescent="0.2">
      <c r="A19" s="43" t="s">
        <v>23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42" t="s">
        <v>58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  <c r="P19" s="55" t="b">
        <f t="shared" si="6"/>
        <v>0</v>
      </c>
    </row>
    <row r="20" spans="1:16" x14ac:dyDescent="0.2">
      <c r="A20" s="43" t="s">
        <v>24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2" t="s">
        <v>59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5" t="b">
        <f t="shared" si="6"/>
        <v>0</v>
      </c>
    </row>
    <row r="21" spans="1:16" x14ac:dyDescent="0.2">
      <c r="A21" s="43" t="s">
        <v>25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60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  <c r="P21" s="55" t="b">
        <f t="shared" si="6"/>
        <v>0</v>
      </c>
    </row>
    <row r="22" spans="1:16" x14ac:dyDescent="0.2">
      <c r="A22" s="43" t="s">
        <v>26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42" t="s">
        <v>61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  <c r="P22" s="55" t="b">
        <f t="shared" si="6"/>
        <v>0</v>
      </c>
    </row>
    <row r="23" spans="1:16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 t="s">
        <v>40</v>
      </c>
      <c r="I23" s="42"/>
      <c r="J23" s="11">
        <f t="shared" si="2"/>
        <v>0</v>
      </c>
      <c r="K23" s="1"/>
      <c r="L23" s="35"/>
      <c r="M23" s="11">
        <f t="shared" si="5"/>
        <v>0</v>
      </c>
      <c r="N23" s="11">
        <f t="shared" ref="N23:N39" si="7">J23*M23</f>
        <v>0</v>
      </c>
      <c r="O23" s="35"/>
      <c r="P23" s="55" t="b">
        <f t="shared" si="6"/>
        <v>0</v>
      </c>
    </row>
    <row r="24" spans="1:16" ht="12.75" customHeight="1" x14ac:dyDescent="0.2">
      <c r="A24" s="43" t="s">
        <v>18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/>
      <c r="J24" s="11">
        <f t="shared" si="2"/>
        <v>0</v>
      </c>
      <c r="K24" s="1"/>
      <c r="L24" s="35"/>
      <c r="M24" s="11">
        <f t="shared" si="5"/>
        <v>0</v>
      </c>
      <c r="N24" s="11">
        <f t="shared" si="7"/>
        <v>0</v>
      </c>
      <c r="O24" s="35"/>
      <c r="P24" s="55" t="b">
        <f t="shared" si="6"/>
        <v>0</v>
      </c>
    </row>
    <row r="25" spans="1:16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/>
      <c r="J25" s="11">
        <f t="shared" si="2"/>
        <v>0</v>
      </c>
      <c r="K25" s="1"/>
      <c r="L25" s="35"/>
      <c r="M25" s="11">
        <f t="shared" si="5"/>
        <v>0</v>
      </c>
      <c r="N25" s="11">
        <f t="shared" si="7"/>
        <v>0</v>
      </c>
      <c r="O25" s="35"/>
      <c r="P25" s="55" t="b">
        <f t="shared" si="6"/>
        <v>0</v>
      </c>
    </row>
    <row r="26" spans="1:16" x14ac:dyDescent="0.2">
      <c r="G26" s="12"/>
      <c r="I26" s="42"/>
      <c r="J26" s="11">
        <f t="shared" si="2"/>
        <v>0</v>
      </c>
      <c r="K26" s="1"/>
      <c r="L26" s="35"/>
      <c r="M26" s="11">
        <f t="shared" si="5"/>
        <v>0</v>
      </c>
      <c r="N26" s="11">
        <f t="shared" si="7"/>
        <v>0</v>
      </c>
      <c r="O26" s="35"/>
      <c r="P26" s="55" t="b">
        <f t="shared" si="6"/>
        <v>0</v>
      </c>
    </row>
    <row r="27" spans="1:16" x14ac:dyDescent="0.2">
      <c r="G27" s="12"/>
      <c r="I27" s="42"/>
      <c r="J27" s="11">
        <f t="shared" si="2"/>
        <v>0</v>
      </c>
      <c r="K27" s="1"/>
      <c r="L27" s="1"/>
      <c r="M27" s="11">
        <f t="shared" si="5"/>
        <v>0</v>
      </c>
      <c r="N27" s="11">
        <f t="shared" si="7"/>
        <v>0</v>
      </c>
      <c r="O27" s="35"/>
      <c r="P27" s="55" t="b">
        <f t="shared" si="6"/>
        <v>0</v>
      </c>
    </row>
    <row r="28" spans="1:16" x14ac:dyDescent="0.2">
      <c r="A28" s="13" t="s">
        <v>17</v>
      </c>
      <c r="B28" s="20"/>
      <c r="C28" s="14"/>
      <c r="D28" s="14"/>
      <c r="E28" s="14"/>
      <c r="F28" s="21"/>
      <c r="G28" s="8" t="s">
        <v>8</v>
      </c>
      <c r="I28" s="42"/>
      <c r="J28" s="11">
        <f t="shared" si="2"/>
        <v>0</v>
      </c>
      <c r="K28" s="1"/>
      <c r="L28" s="1"/>
      <c r="M28" s="11">
        <f t="shared" si="5"/>
        <v>0</v>
      </c>
      <c r="N28" s="11">
        <f t="shared" si="7"/>
        <v>0</v>
      </c>
      <c r="O28" s="35"/>
      <c r="P28" s="55" t="b">
        <f t="shared" si="6"/>
        <v>0</v>
      </c>
    </row>
    <row r="29" spans="1:16" x14ac:dyDescent="0.2">
      <c r="A29" s="36" t="s">
        <v>37</v>
      </c>
      <c r="B29" s="11">
        <f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1">
        <f t="shared" ref="F29:F52" si="8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5" t="b">
        <f t="shared" si="6"/>
        <v>0</v>
      </c>
    </row>
    <row r="30" spans="1:16" x14ac:dyDescent="0.2">
      <c r="A30" s="36" t="s">
        <v>38</v>
      </c>
      <c r="B30" s="11">
        <f t="shared" ref="B30:B53" si="9">IF(D30="A", C30, IF(D30="B", C30, IF(D30="C", C30, IF(D30="D", C30, IF(D30="F", C30,0)))))</f>
        <v>0</v>
      </c>
      <c r="C30" s="1">
        <v>3</v>
      </c>
      <c r="D30" s="1"/>
      <c r="E30" s="11">
        <f t="shared" ref="E30:E52" si="10">IF(D30="A",4,IF(D30="B",3,IF(D30="C",2,IF(D30="D",1,IF(D30="F",0,0)))))</f>
        <v>0</v>
      </c>
      <c r="F30" s="11">
        <f t="shared" si="8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5" t="b">
        <f t="shared" si="6"/>
        <v>0</v>
      </c>
    </row>
    <row r="31" spans="1:16" x14ac:dyDescent="0.2">
      <c r="A31" s="36" t="s">
        <v>44</v>
      </c>
      <c r="B31" s="11">
        <f t="shared" si="9"/>
        <v>0</v>
      </c>
      <c r="C31" s="1">
        <v>3</v>
      </c>
      <c r="D31" s="35"/>
      <c r="E31" s="11">
        <f t="shared" si="10"/>
        <v>0</v>
      </c>
      <c r="F31" s="11">
        <f t="shared" si="8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5" t="b">
        <f t="shared" si="6"/>
        <v>0</v>
      </c>
    </row>
    <row r="32" spans="1:16" x14ac:dyDescent="0.2">
      <c r="A32" s="46" t="s">
        <v>33</v>
      </c>
      <c r="B32" s="11">
        <f t="shared" si="9"/>
        <v>0</v>
      </c>
      <c r="C32" s="1">
        <v>3</v>
      </c>
      <c r="D32" s="35"/>
      <c r="E32" s="11">
        <f t="shared" si="10"/>
        <v>0</v>
      </c>
      <c r="F32" s="11">
        <f t="shared" si="8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5" t="b">
        <f t="shared" si="6"/>
        <v>0</v>
      </c>
    </row>
    <row r="33" spans="1:16" x14ac:dyDescent="0.2">
      <c r="A33" s="36" t="s">
        <v>41</v>
      </c>
      <c r="B33" s="11">
        <f t="shared" si="9"/>
        <v>0</v>
      </c>
      <c r="C33" s="1">
        <v>3</v>
      </c>
      <c r="D33" s="35"/>
      <c r="E33" s="11">
        <f t="shared" si="10"/>
        <v>0</v>
      </c>
      <c r="F33" s="11">
        <f t="shared" si="8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5" t="b">
        <f t="shared" si="6"/>
        <v>0</v>
      </c>
    </row>
    <row r="34" spans="1:16" x14ac:dyDescent="0.2">
      <c r="A34" s="36" t="s">
        <v>42</v>
      </c>
      <c r="B34" s="11">
        <f t="shared" si="9"/>
        <v>0</v>
      </c>
      <c r="C34" s="1">
        <v>3</v>
      </c>
      <c r="D34" s="1"/>
      <c r="E34" s="11">
        <f t="shared" si="10"/>
        <v>0</v>
      </c>
      <c r="F34" s="11">
        <f t="shared" si="8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5" t="b">
        <f t="shared" si="6"/>
        <v>0</v>
      </c>
    </row>
    <row r="35" spans="1:16" x14ac:dyDescent="0.2">
      <c r="A35" s="42" t="s">
        <v>34</v>
      </c>
      <c r="B35" s="11">
        <f t="shared" si="9"/>
        <v>0</v>
      </c>
      <c r="C35" s="1">
        <v>3</v>
      </c>
      <c r="D35" s="1"/>
      <c r="E35" s="11">
        <f t="shared" si="10"/>
        <v>0</v>
      </c>
      <c r="F35" s="11">
        <f t="shared" si="8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5" t="b">
        <f t="shared" si="6"/>
        <v>0</v>
      </c>
    </row>
    <row r="36" spans="1:16" x14ac:dyDescent="0.2">
      <c r="A36" s="36" t="s">
        <v>43</v>
      </c>
      <c r="B36" s="11">
        <f t="shared" si="9"/>
        <v>0</v>
      </c>
      <c r="C36" s="1">
        <v>3</v>
      </c>
      <c r="D36" s="1"/>
      <c r="E36" s="11">
        <f t="shared" si="10"/>
        <v>0</v>
      </c>
      <c r="F36" s="11">
        <f t="shared" si="8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5" t="b">
        <f t="shared" si="6"/>
        <v>0</v>
      </c>
    </row>
    <row r="37" spans="1:16" x14ac:dyDescent="0.2">
      <c r="A37" s="23" t="s">
        <v>35</v>
      </c>
      <c r="B37" s="11">
        <f t="shared" si="9"/>
        <v>0</v>
      </c>
      <c r="C37" s="1">
        <v>3</v>
      </c>
      <c r="D37" s="1"/>
      <c r="E37" s="11">
        <f t="shared" si="10"/>
        <v>0</v>
      </c>
      <c r="F37" s="11">
        <f t="shared" si="8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5" t="b">
        <f t="shared" si="6"/>
        <v>0</v>
      </c>
    </row>
    <row r="38" spans="1:16" x14ac:dyDescent="0.2">
      <c r="A38" s="23" t="s">
        <v>28</v>
      </c>
      <c r="B38" s="11">
        <f t="shared" si="9"/>
        <v>0</v>
      </c>
      <c r="C38" s="1">
        <v>3</v>
      </c>
      <c r="D38" s="1"/>
      <c r="E38" s="11">
        <f t="shared" si="10"/>
        <v>0</v>
      </c>
      <c r="F38" s="11">
        <f t="shared" si="8"/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5" t="b">
        <f t="shared" si="6"/>
        <v>0</v>
      </c>
    </row>
    <row r="39" spans="1:16" x14ac:dyDescent="0.2">
      <c r="A39" s="42" t="s">
        <v>29</v>
      </c>
      <c r="B39" s="11">
        <f t="shared" si="9"/>
        <v>0</v>
      </c>
      <c r="C39" s="1">
        <v>6</v>
      </c>
      <c r="D39" s="1"/>
      <c r="E39" s="11">
        <f t="shared" si="10"/>
        <v>0</v>
      </c>
      <c r="F39" s="11">
        <f t="shared" si="8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5" t="b">
        <f t="shared" si="6"/>
        <v>0</v>
      </c>
    </row>
    <row r="40" spans="1:16" x14ac:dyDescent="0.2">
      <c r="A40" s="46" t="s">
        <v>45</v>
      </c>
      <c r="B40" s="11">
        <f t="shared" si="9"/>
        <v>0</v>
      </c>
      <c r="C40" s="1">
        <v>3</v>
      </c>
      <c r="D40" s="1"/>
      <c r="E40" s="11">
        <f t="shared" si="10"/>
        <v>0</v>
      </c>
      <c r="F40" s="11">
        <f t="shared" si="8"/>
        <v>0</v>
      </c>
      <c r="G40" s="24"/>
      <c r="I40" s="36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5"/>
      <c r="P40" s="55" t="b">
        <f t="shared" si="6"/>
        <v>0</v>
      </c>
    </row>
    <row r="41" spans="1:16" ht="12.75" customHeight="1" x14ac:dyDescent="0.2">
      <c r="A41" s="23" t="s">
        <v>30</v>
      </c>
      <c r="B41" s="11">
        <f t="shared" si="9"/>
        <v>0</v>
      </c>
      <c r="C41" s="1">
        <v>3</v>
      </c>
      <c r="D41" s="1"/>
      <c r="E41" s="11">
        <f t="shared" si="10"/>
        <v>0</v>
      </c>
      <c r="F41" s="11">
        <f t="shared" si="8"/>
        <v>0</v>
      </c>
      <c r="G41" s="24"/>
      <c r="I41" s="36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5"/>
      <c r="P41" s="55" t="b">
        <f t="shared" si="6"/>
        <v>0</v>
      </c>
    </row>
    <row r="42" spans="1:16" ht="12.75" customHeight="1" x14ac:dyDescent="0.2">
      <c r="A42" s="36"/>
      <c r="B42" s="11">
        <f t="shared" si="9"/>
        <v>0</v>
      </c>
      <c r="C42" s="1"/>
      <c r="D42" s="1"/>
      <c r="E42" s="11">
        <f t="shared" si="10"/>
        <v>0</v>
      </c>
      <c r="F42" s="11">
        <f t="shared" si="8"/>
        <v>0</v>
      </c>
      <c r="G42" s="24"/>
      <c r="I42" s="36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5"/>
      <c r="P42" s="55" t="b">
        <f t="shared" si="6"/>
        <v>0</v>
      </c>
    </row>
    <row r="43" spans="1:16" x14ac:dyDescent="0.2">
      <c r="A43" s="36"/>
      <c r="B43" s="11">
        <f t="shared" si="9"/>
        <v>0</v>
      </c>
      <c r="C43" s="1"/>
      <c r="D43" s="1"/>
      <c r="E43" s="11">
        <f t="shared" si="10"/>
        <v>0</v>
      </c>
      <c r="F43" s="11">
        <f t="shared" si="8"/>
        <v>0</v>
      </c>
      <c r="G43" s="24"/>
      <c r="I43" s="36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5"/>
      <c r="P43" s="55" t="b">
        <f t="shared" si="6"/>
        <v>0</v>
      </c>
    </row>
    <row r="44" spans="1:16" x14ac:dyDescent="0.2">
      <c r="A44" s="36"/>
      <c r="B44" s="11">
        <f t="shared" si="9"/>
        <v>0</v>
      </c>
      <c r="C44" s="11"/>
      <c r="D44" s="11"/>
      <c r="E44" s="11">
        <f t="shared" si="10"/>
        <v>0</v>
      </c>
      <c r="F44" s="11">
        <f t="shared" si="8"/>
        <v>0</v>
      </c>
      <c r="G44" s="60"/>
      <c r="I44" s="36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5"/>
      <c r="P44" s="55" t="b">
        <f t="shared" si="6"/>
        <v>0</v>
      </c>
    </row>
    <row r="45" spans="1:16" x14ac:dyDescent="0.2">
      <c r="A45" s="36"/>
      <c r="B45" s="11">
        <f t="shared" si="9"/>
        <v>0</v>
      </c>
      <c r="C45" s="11"/>
      <c r="D45" s="11"/>
      <c r="E45" s="11">
        <f t="shared" si="10"/>
        <v>0</v>
      </c>
      <c r="F45" s="11">
        <f t="shared" si="8"/>
        <v>0</v>
      </c>
      <c r="G45" s="11"/>
      <c r="I45" s="36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5"/>
      <c r="P45" s="55" t="b">
        <f t="shared" si="6"/>
        <v>0</v>
      </c>
    </row>
    <row r="46" spans="1:16" x14ac:dyDescent="0.2">
      <c r="A46" s="36"/>
      <c r="B46" s="11">
        <f t="shared" si="9"/>
        <v>0</v>
      </c>
      <c r="C46" s="11"/>
      <c r="D46" s="11"/>
      <c r="E46" s="11">
        <f t="shared" si="10"/>
        <v>0</v>
      </c>
      <c r="F46" s="11">
        <f t="shared" si="8"/>
        <v>0</v>
      </c>
      <c r="G46" s="11"/>
      <c r="I46" s="36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5"/>
      <c r="P46" s="55" t="b">
        <f t="shared" si="6"/>
        <v>0</v>
      </c>
    </row>
    <row r="47" spans="1:16" x14ac:dyDescent="0.2">
      <c r="B47" s="11">
        <f>IF(D47="A", C47, IF(D47="B", C47, IF(D47="C", C47, IF(D47="D", C47, IF(D47="F", C47,0)))))</f>
        <v>0</v>
      </c>
      <c r="C47" s="1"/>
      <c r="D47" s="35"/>
      <c r="E47" s="11">
        <f>IF(D47="A",4,IF(D47="B",3,IF(D47="C",2,IF(D47="D",1,IF(D47="F",0,0)))))</f>
        <v>0</v>
      </c>
      <c r="F47" s="11">
        <f t="shared" si="8"/>
        <v>0</v>
      </c>
      <c r="G47" s="24"/>
      <c r="I47" s="36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5"/>
      <c r="P47" s="55" t="b">
        <f t="shared" si="6"/>
        <v>0</v>
      </c>
    </row>
    <row r="48" spans="1:16" x14ac:dyDescent="0.2">
      <c r="A48" s="42"/>
      <c r="B48" s="11">
        <f t="shared" si="9"/>
        <v>0</v>
      </c>
      <c r="C48" s="1"/>
      <c r="D48" s="35"/>
      <c r="E48" s="11">
        <f t="shared" si="10"/>
        <v>0</v>
      </c>
      <c r="F48" s="11">
        <f t="shared" si="8"/>
        <v>0</v>
      </c>
      <c r="G48" s="24"/>
      <c r="I48" s="36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5"/>
      <c r="P48" s="55" t="b">
        <f t="shared" si="6"/>
        <v>0</v>
      </c>
    </row>
    <row r="49" spans="1:16" x14ac:dyDescent="0.2">
      <c r="A49" s="23"/>
      <c r="B49" s="11">
        <f t="shared" si="9"/>
        <v>0</v>
      </c>
      <c r="C49" s="1"/>
      <c r="D49" s="35"/>
      <c r="E49" s="11">
        <f t="shared" si="10"/>
        <v>0</v>
      </c>
      <c r="F49" s="11">
        <f t="shared" si="8"/>
        <v>0</v>
      </c>
      <c r="G49" s="38"/>
      <c r="I49" s="36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5"/>
      <c r="P49" s="55" t="b">
        <f t="shared" si="6"/>
        <v>0</v>
      </c>
    </row>
    <row r="50" spans="1:16" x14ac:dyDescent="0.2">
      <c r="A50" s="23"/>
      <c r="B50" s="11">
        <f t="shared" si="9"/>
        <v>0</v>
      </c>
      <c r="C50" s="1"/>
      <c r="D50" s="1"/>
      <c r="E50" s="11">
        <f t="shared" si="10"/>
        <v>0</v>
      </c>
      <c r="F50" s="11">
        <f t="shared" si="8"/>
        <v>0</v>
      </c>
      <c r="G50" s="38"/>
      <c r="I50" s="36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5"/>
      <c r="P50" s="55" t="b">
        <f t="shared" si="6"/>
        <v>0</v>
      </c>
    </row>
    <row r="51" spans="1:16" x14ac:dyDescent="0.2">
      <c r="A51" s="42"/>
      <c r="B51" s="11">
        <f t="shared" si="9"/>
        <v>0</v>
      </c>
      <c r="C51" s="1"/>
      <c r="D51" s="1"/>
      <c r="E51" s="11">
        <f t="shared" si="10"/>
        <v>0</v>
      </c>
      <c r="F51" s="11">
        <f t="shared" si="8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5"/>
      <c r="P51" s="55" t="b">
        <f t="shared" si="6"/>
        <v>0</v>
      </c>
    </row>
    <row r="52" spans="1:16" x14ac:dyDescent="0.2">
      <c r="A52" s="36"/>
      <c r="B52" s="11">
        <f t="shared" si="9"/>
        <v>0</v>
      </c>
      <c r="C52" s="1"/>
      <c r="D52" s="1"/>
      <c r="E52" s="11">
        <f t="shared" si="10"/>
        <v>0</v>
      </c>
      <c r="F52" s="11">
        <f t="shared" si="8"/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5"/>
      <c r="P52" s="55" t="b">
        <f t="shared" si="6"/>
        <v>0</v>
      </c>
    </row>
    <row r="53" spans="1:16" x14ac:dyDescent="0.2">
      <c r="A53" s="36"/>
      <c r="B53" s="11">
        <f t="shared" si="9"/>
        <v>0</v>
      </c>
      <c r="C53" s="1"/>
      <c r="D53" s="1"/>
      <c r="E53" s="11">
        <f t="shared" ref="E53" si="13">IF(D53="A",4,IF(D53="B",3,IF(D53="C",2,IF(D53="D",1,IF(D53="F",0,0)))))</f>
        <v>0</v>
      </c>
      <c r="F53" s="11">
        <f>B53*E53</f>
        <v>0</v>
      </c>
      <c r="G53" s="24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5"/>
      <c r="P53" s="55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81" t="e">
        <f>SUM(N10:N53)/SUM(J10:J53)</f>
        <v>#DIV/0!</v>
      </c>
      <c r="P54" s="55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0"/>
    </row>
    <row r="56" spans="1:16" ht="13.5" thickBot="1" x14ac:dyDescent="0.25">
      <c r="G56" s="12"/>
      <c r="J56" s="2"/>
      <c r="K56" s="2"/>
      <c r="L56" s="2"/>
      <c r="M56" s="2"/>
      <c r="N56" s="2"/>
      <c r="O56" s="50"/>
    </row>
    <row r="57" spans="1:16" x14ac:dyDescent="0.2">
      <c r="G57" s="12"/>
      <c r="I57" s="61"/>
      <c r="J57" s="62"/>
      <c r="K57" s="62"/>
      <c r="L57" s="62"/>
      <c r="M57" s="62"/>
      <c r="N57" s="62"/>
      <c r="O57" s="63"/>
    </row>
    <row r="58" spans="1:16" x14ac:dyDescent="0.2">
      <c r="A58" s="25" t="s">
        <v>31</v>
      </c>
      <c r="B58" s="8"/>
      <c r="C58" s="40" t="e">
        <f>SUM(F10:F25,F29:F43,F47:F53,N10:N53)/SUM(B10:B25,B29:B43,B47:B53,J10:J53)</f>
        <v>#DIV/0!</v>
      </c>
      <c r="G58" s="12"/>
      <c r="I58" s="64"/>
      <c r="J58" s="65"/>
      <c r="K58" s="65"/>
      <c r="L58" s="65"/>
      <c r="M58" s="65"/>
      <c r="N58" s="65"/>
      <c r="O58" s="66"/>
    </row>
    <row r="59" spans="1:16" x14ac:dyDescent="0.2">
      <c r="A59" s="25" t="s">
        <v>17</v>
      </c>
      <c r="B59" s="8"/>
      <c r="C59" s="40" t="e">
        <f>G54</f>
        <v>#DIV/0!</v>
      </c>
      <c r="G59" s="12"/>
      <c r="I59" s="64"/>
      <c r="J59" s="65"/>
      <c r="K59" s="65"/>
      <c r="L59" s="65"/>
      <c r="M59" s="65"/>
      <c r="N59" s="65"/>
      <c r="O59" s="66"/>
    </row>
    <row r="60" spans="1:16" x14ac:dyDescent="0.2">
      <c r="A60" s="25" t="s">
        <v>14</v>
      </c>
      <c r="B60" s="8"/>
      <c r="C60" s="40" t="e">
        <f>O54</f>
        <v>#DIV/0!</v>
      </c>
      <c r="F60" s="41"/>
      <c r="G60" s="12"/>
      <c r="I60" s="64"/>
      <c r="J60" s="65"/>
      <c r="K60" s="65"/>
      <c r="L60" s="65"/>
      <c r="M60" s="65"/>
      <c r="N60" s="65"/>
      <c r="O60" s="66"/>
    </row>
    <row r="61" spans="1:16" x14ac:dyDescent="0.2">
      <c r="A61" s="18"/>
      <c r="B61" s="19"/>
      <c r="C61" s="22"/>
      <c r="G61" s="12"/>
      <c r="I61" s="64"/>
      <c r="J61" s="65"/>
      <c r="K61" s="65"/>
      <c r="L61" s="65"/>
      <c r="M61" s="65"/>
      <c r="N61" s="65"/>
      <c r="O61" s="66"/>
    </row>
    <row r="62" spans="1:16" x14ac:dyDescent="0.2">
      <c r="A62" s="57"/>
      <c r="B62" s="58"/>
      <c r="C62" s="59"/>
      <c r="G62" s="12"/>
      <c r="I62" s="64"/>
      <c r="J62" s="65"/>
      <c r="K62" s="65"/>
      <c r="L62" s="65"/>
      <c r="M62" s="65"/>
      <c r="N62" s="65"/>
      <c r="O62" s="66"/>
    </row>
    <row r="63" spans="1:16" x14ac:dyDescent="0.2">
      <c r="A63" s="57"/>
      <c r="B63" s="58"/>
      <c r="C63" s="58"/>
      <c r="G63" s="12"/>
      <c r="I63" s="64"/>
      <c r="J63" s="65"/>
      <c r="K63" s="65"/>
      <c r="L63" s="65"/>
      <c r="M63" s="65"/>
      <c r="N63" s="65"/>
      <c r="O63" s="66"/>
    </row>
    <row r="64" spans="1:16" x14ac:dyDescent="0.2">
      <c r="I64" s="64"/>
      <c r="J64" s="65"/>
      <c r="K64" s="65"/>
      <c r="L64" s="65"/>
      <c r="M64" s="65"/>
      <c r="N64" s="65"/>
      <c r="O64" s="66"/>
    </row>
    <row r="65" spans="1:15" ht="22.5" customHeight="1" thickBot="1" x14ac:dyDescent="0.25">
      <c r="A65" s="29" t="s">
        <v>15</v>
      </c>
      <c r="C65" s="30"/>
      <c r="D65" s="30"/>
      <c r="E65" s="30"/>
      <c r="F65" s="30"/>
      <c r="G65" s="31"/>
      <c r="H65" s="16"/>
      <c r="I65" s="64"/>
      <c r="J65" s="65"/>
      <c r="K65" s="65"/>
      <c r="L65" s="65"/>
      <c r="M65" s="65"/>
      <c r="N65" s="65"/>
      <c r="O65" s="66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4"/>
      <c r="J66" s="65"/>
      <c r="K66" s="65"/>
      <c r="L66" s="65"/>
      <c r="M66" s="65"/>
      <c r="N66" s="65"/>
      <c r="O66" s="66"/>
    </row>
    <row r="67" spans="1:15" ht="22.5" customHeight="1" thickBot="1" x14ac:dyDescent="0.25">
      <c r="A67" s="27" t="s">
        <v>16</v>
      </c>
      <c r="B67" s="19"/>
      <c r="C67" s="32"/>
      <c r="D67" s="33"/>
      <c r="E67" s="33"/>
      <c r="F67" s="33"/>
      <c r="G67" s="34"/>
      <c r="H67" s="16"/>
      <c r="I67" s="64"/>
      <c r="J67" s="65"/>
      <c r="K67" s="65"/>
      <c r="L67" s="65"/>
      <c r="M67" s="65"/>
      <c r="N67" s="65"/>
      <c r="O67" s="66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7"/>
      <c r="J68" s="68"/>
      <c r="K68" s="68"/>
      <c r="L68" s="68"/>
      <c r="M68" s="68"/>
      <c r="N68" s="68"/>
      <c r="O68" s="69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0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0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0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0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0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0"/>
    </row>
    <row r="75" spans="1:15" x14ac:dyDescent="0.2">
      <c r="I75" s="16"/>
      <c r="J75" s="16"/>
      <c r="K75" s="16"/>
      <c r="L75" s="16"/>
      <c r="M75" s="16"/>
      <c r="N75" s="16"/>
      <c r="O75" s="82"/>
    </row>
    <row r="76" spans="1:15" x14ac:dyDescent="0.2">
      <c r="H76" s="16"/>
      <c r="I76" s="16"/>
      <c r="J76" s="16"/>
      <c r="K76" s="16"/>
      <c r="L76" s="16"/>
      <c r="M76" s="16"/>
      <c r="N76" s="16"/>
      <c r="O76" s="82"/>
    </row>
    <row r="77" spans="1:15" x14ac:dyDescent="0.2">
      <c r="H77" s="16"/>
      <c r="I77" s="16"/>
      <c r="J77" s="16"/>
      <c r="K77" s="16"/>
      <c r="L77" s="16"/>
      <c r="M77" s="16"/>
      <c r="N77" s="16"/>
      <c r="O77" s="82"/>
    </row>
    <row r="78" spans="1:15" x14ac:dyDescent="0.2">
      <c r="H78" s="16"/>
      <c r="I78" s="16"/>
      <c r="J78" s="16"/>
      <c r="K78" s="16"/>
      <c r="L78" s="16"/>
      <c r="M78" s="16"/>
      <c r="N78" s="16"/>
      <c r="O78" s="82"/>
    </row>
    <row r="79" spans="1:15" x14ac:dyDescent="0.2">
      <c r="H79" s="16"/>
      <c r="I79" s="16"/>
      <c r="J79" s="16"/>
      <c r="K79" s="16"/>
      <c r="L79" s="16"/>
      <c r="M79" s="16"/>
      <c r="N79" s="16"/>
      <c r="O79" s="82"/>
    </row>
    <row r="80" spans="1:15" x14ac:dyDescent="0.2">
      <c r="H80" s="16"/>
      <c r="I80" s="16"/>
      <c r="J80" s="16"/>
      <c r="K80" s="16"/>
      <c r="L80" s="16"/>
      <c r="M80" s="16"/>
      <c r="N80" s="16"/>
      <c r="O80" s="82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2"/>
    </row>
    <row r="82" spans="8:15" x14ac:dyDescent="0.2">
      <c r="H82" s="16"/>
    </row>
    <row r="83" spans="8:15" x14ac:dyDescent="0.2">
      <c r="H83" s="16"/>
    </row>
  </sheetData>
  <sheetProtection formatCells="0"/>
  <mergeCells count="7">
    <mergeCell ref="I57:O68"/>
    <mergeCell ref="A3:O3"/>
    <mergeCell ref="K1:L1"/>
    <mergeCell ref="A4:N4"/>
    <mergeCell ref="C5:H5"/>
    <mergeCell ref="K5:O5"/>
    <mergeCell ref="C6:H6"/>
  </mergeCells>
  <phoneticPr fontId="0" type="noConversion"/>
  <conditionalFormatting sqref="D10:D12 D32 D40">
    <cfRule type="containsBlanks" dxfId="2" priority="3">
      <formula>LEN(TRIM(D10))=0</formula>
    </cfRule>
  </conditionalFormatting>
  <conditionalFormatting sqref="D10:D12 D29:D53 L10:L53">
    <cfRule type="cellIs" dxfId="1" priority="2" operator="equal">
      <formula>"D"</formula>
    </cfRule>
    <cfRule type="cellIs" dxfId="0" priority="1" operator="equal">
      <formula>"F"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2021-07-27T21:20:43Z</dcterms:modified>
</cp:coreProperties>
</file>