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2 Elem\"/>
    </mc:Choice>
  </mc:AlternateContent>
  <xr:revisionPtr revIDLastSave="0" documentId="13_ncr:1_{C3F0CA37-938C-4414-8E28-CCBD485087DD}" xr6:coauthVersionLast="36" xr6:coauthVersionMax="36" xr10:uidLastSave="{00000000-0000-0000-0000-000000000000}"/>
  <bookViews>
    <workbookView xWindow="360" yWindow="150" windowWidth="11295" windowHeight="5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91029"/>
</workbook>
</file>

<file path=xl/calcChain.xml><?xml version="1.0" encoding="utf-8"?>
<calcChain xmlns="http://schemas.openxmlformats.org/spreadsheetml/2006/main">
  <c r="M38" i="1" l="1"/>
  <c r="J38" i="1"/>
  <c r="M37" i="1"/>
  <c r="J37" i="1"/>
  <c r="N37" i="1" s="1"/>
  <c r="B23" i="1"/>
  <c r="E23" i="1"/>
  <c r="M26" i="1"/>
  <c r="J26" i="1"/>
  <c r="N26" i="1" s="1"/>
  <c r="N38" i="1" l="1"/>
  <c r="F23" i="1"/>
  <c r="J20" i="1"/>
  <c r="M20" i="1"/>
  <c r="J21" i="1"/>
  <c r="M21" i="1"/>
  <c r="J22" i="1"/>
  <c r="M22" i="1"/>
  <c r="B36" i="1"/>
  <c r="E36" i="1"/>
  <c r="F36" i="1" l="1"/>
  <c r="N22" i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B16" i="1"/>
  <c r="B15" i="1"/>
  <c r="B14" i="1"/>
  <c r="B13" i="1"/>
  <c r="F13" i="1" s="1"/>
  <c r="B12" i="1"/>
  <c r="F12" i="1" s="1"/>
  <c r="B11" i="1"/>
  <c r="B10" i="1"/>
  <c r="O1" i="1"/>
  <c r="F17" i="1" l="1"/>
  <c r="N12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C42" i="1" s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F22" i="1"/>
  <c r="O39" i="1" l="1"/>
  <c r="C45" i="1" s="1"/>
  <c r="O27" i="1"/>
  <c r="C44" i="1" s="1"/>
  <c r="G39" i="1"/>
  <c r="C43" i="1" s="1"/>
</calcChain>
</file>

<file path=xl/sharedStrings.xml><?xml version="1.0" encoding="utf-8"?>
<sst xmlns="http://schemas.openxmlformats.org/spreadsheetml/2006/main" count="91" uniqueCount="73">
  <si>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</si>
  <si>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</si>
  <si>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</si>
  <si>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</si>
  <si>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</si>
  <si>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</si>
  <si>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</si>
  <si>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</si>
  <si>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</si>
  <si>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</si>
  <si>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</si>
  <si>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</si>
  <si>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</si>
  <si>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</si>
  <si>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</si>
  <si>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</si>
  <si>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</si>
  <si>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</si>
  <si>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</si>
  <si>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</si>
  <si>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</si>
  <si>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</si>
  <si>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</si>
  <si>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3320</t>
  </si>
  <si>
    <t>EDUC 4335</t>
  </si>
  <si>
    <t>EDUC 4690</t>
  </si>
  <si>
    <t>READ 3311</t>
  </si>
  <si>
    <t>EDUC 3310</t>
  </si>
  <si>
    <t>READ 4309</t>
  </si>
  <si>
    <t>BIOL 2310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</si>
  <si>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</si>
  <si>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</si>
  <si>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</si>
  <si>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</si>
  <si>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</si>
  <si>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</si>
  <si>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</si>
  <si>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</si>
  <si>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</si>
  <si>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</si>
  <si>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</si>
  <si>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</si>
  <si>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</si>
  <si>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</si>
  <si>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</si>
  <si>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</si>
  <si>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</si>
  <si>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</si>
  <si>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</si>
  <si>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EDUC 3331</t>
  </si>
  <si>
    <t>EDUC 2330</t>
  </si>
  <si>
    <t>ECON 1301/2301 or GEOG 1303</t>
  </si>
  <si>
    <t>READ 3321</t>
  </si>
  <si>
    <t>READ 4331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</si>
  <si>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</si>
  <si>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</si>
  <si>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</si>
  <si>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Either</t>
    </r>
    <r>
      <rPr>
        <sz val="10"/>
        <rFont val="Arial"/>
        <family val="2"/>
      </rPr>
      <t xml:space="preserve"> of these two must also be 2.75 at end of semester.</t>
    </r>
  </si>
  <si>
    <t>EDSP 4367</t>
  </si>
  <si>
    <t>CHFS 3344</t>
  </si>
  <si>
    <t>CHFS 3315</t>
  </si>
  <si>
    <t>CHFS 4317</t>
  </si>
  <si>
    <t>CHFS 4350</t>
  </si>
  <si>
    <t>EDUC 1301/TECA 1311</t>
  </si>
  <si>
    <t>EDUC/CHFS 1100</t>
  </si>
  <si>
    <t>KINE 3352</t>
  </si>
  <si>
    <t>EDUC 2301</t>
  </si>
  <si>
    <t>READ 3351 OR 3356</t>
  </si>
  <si>
    <t>EDUC 3304</t>
  </si>
  <si>
    <t>EC-3 w/ ESL Supplemental (2022)</t>
  </si>
  <si>
    <t>READ 4384</t>
  </si>
  <si>
    <t>CHFS 3300</t>
  </si>
  <si>
    <t>*CHFS 3300 is a prerequisite.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</si>
</sst>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A62" sqref="A62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8.8554687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44834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5"/>
      <c r="D4" s="75"/>
      <c r="E4" s="75"/>
      <c r="F4" s="75"/>
      <c r="G4" s="75"/>
      <c r="H4" s="75"/>
      <c r="I4" s="20"/>
      <c r="J4" s="43"/>
      <c r="K4" s="75"/>
      <c r="L4" s="75"/>
      <c r="M4" s="75"/>
      <c r="N4" s="75"/>
      <c r="O4" s="75"/>
    </row>
    <row r="5" spans="1:15" ht="15.75" x14ac:dyDescent="0.2">
      <c r="A5" s="20" t="s">
        <v>8</v>
      </c>
      <c r="B5" s="75"/>
      <c r="C5" s="74"/>
      <c r="D5" s="74"/>
      <c r="E5" s="74"/>
      <c r="F5" s="74"/>
      <c r="G5" s="74"/>
      <c r="H5" s="74"/>
      <c r="I5" s="20" t="s">
        <v>10</v>
      </c>
      <c r="J5" s="43"/>
      <c r="K5" s="75"/>
      <c r="L5" s="75"/>
      <c r="M5" s="75"/>
      <c r="N5" s="75"/>
      <c r="O5" s="75"/>
    </row>
    <row r="6" spans="1:15" ht="15.75" x14ac:dyDescent="0.2">
      <c r="A6" s="20" t="s">
        <v>9</v>
      </c>
      <c r="B6" s="75"/>
      <c r="C6" s="74"/>
      <c r="D6" s="74"/>
      <c r="E6" s="74"/>
      <c r="F6" s="74"/>
      <c r="G6" s="74"/>
      <c r="H6" s="74"/>
      <c r="J6" s="43"/>
      <c r="K6" s="75"/>
      <c r="L6" s="75"/>
      <c r="M6" s="75"/>
      <c r="N6" s="75"/>
      <c r="O6" s="75"/>
    </row>
    <row r="7" spans="1:15" x14ac:dyDescent="0.2">
      <c r="A7" s="74"/>
      <c r="B7" s="74"/>
      <c r="C7" s="69"/>
      <c r="D7" s="69"/>
      <c r="E7" s="69"/>
      <c r="F7" s="69"/>
      <c r="G7" s="69"/>
      <c r="H7" s="74"/>
      <c r="I7" s="74"/>
      <c r="J7" s="74"/>
      <c r="K7" s="69"/>
      <c r="L7" s="69"/>
      <c r="M7" s="69"/>
      <c r="N7" s="69"/>
    </row>
    <row r="8" spans="1:15" s="23" customFormat="1" ht="26.25" customHeight="1" x14ac:dyDescent="0.2">
      <c r="A8" s="7" t="s">
        <v>47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46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34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31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35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32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44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30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5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21</v>
      </c>
      <c r="I12" s="36" t="s">
        <v>29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5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22</v>
      </c>
      <c r="I13" s="5" t="s">
        <v>50</v>
      </c>
      <c r="J13" s="45">
        <f t="shared" si="1"/>
        <v>0</v>
      </c>
      <c r="K13" s="1">
        <v>3</v>
      </c>
      <c r="L13" s="1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48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51</v>
      </c>
      <c r="J14" s="45">
        <f t="shared" si="1"/>
        <v>0</v>
      </c>
      <c r="K14" s="1">
        <v>3</v>
      </c>
      <c r="L14" s="1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43</v>
      </c>
      <c r="I15" s="5" t="s">
        <v>65</v>
      </c>
      <c r="J15" s="45">
        <f t="shared" si="1"/>
        <v>0</v>
      </c>
      <c r="K15" s="1">
        <v>3</v>
      </c>
      <c r="L15" s="1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36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66</v>
      </c>
      <c r="J16" s="45">
        <f t="shared" si="1"/>
        <v>0</v>
      </c>
      <c r="K16" s="1">
        <v>3</v>
      </c>
      <c r="L16" s="1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37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58</v>
      </c>
      <c r="J17" s="45">
        <f t="shared" si="1"/>
        <v>0</v>
      </c>
      <c r="K17" s="1">
        <v>3</v>
      </c>
      <c r="L17" s="1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38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52" t="s">
        <v>45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16" t="s">
        <v>71</v>
      </c>
    </row>
    <row r="19" spans="1:15" x14ac:dyDescent="0.2">
      <c r="A19" s="13" t="s">
        <v>39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60</v>
      </c>
      <c r="J19" s="45">
        <f t="shared" si="1"/>
        <v>0</v>
      </c>
      <c r="K19" s="1">
        <v>3</v>
      </c>
      <c r="L19" s="11"/>
      <c r="M19" s="2">
        <f t="shared" si="4"/>
        <v>0</v>
      </c>
      <c r="N19" s="2">
        <f t="shared" si="5"/>
        <v>0</v>
      </c>
      <c r="O19" s="84" t="s">
        <v>14</v>
      </c>
    </row>
    <row r="20" spans="1:15" x14ac:dyDescent="0.2">
      <c r="A20" s="13" t="s">
        <v>1</v>
      </c>
      <c r="B20" s="45">
        <f t="shared" si="0"/>
        <v>0</v>
      </c>
      <c r="C20" s="1" t="s">
        <v>14</v>
      </c>
      <c r="D20" s="11" t="s">
        <v>14</v>
      </c>
      <c r="E20" s="2">
        <f t="shared" si="2"/>
        <v>0</v>
      </c>
      <c r="F20" s="2">
        <f t="shared" si="3"/>
        <v>0</v>
      </c>
      <c r="G20" s="16" t="s">
        <v>20</v>
      </c>
      <c r="I20" s="5" t="s">
        <v>59</v>
      </c>
      <c r="J20" s="45">
        <f t="shared" ref="J20:J22" si="6">IF(L20="A",K20,IF(L20="B",K20,IF(L20="C",K20,IF(L20="D",K20,IF(L20="F",K20,0)))))</f>
        <v>0</v>
      </c>
      <c r="K20" s="1">
        <v>3</v>
      </c>
      <c r="L20" s="1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84" t="s">
        <v>14</v>
      </c>
    </row>
    <row r="21" spans="1:15" x14ac:dyDescent="0.2">
      <c r="A21" s="40" t="s">
        <v>33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61</v>
      </c>
      <c r="J21" s="45">
        <f t="shared" si="6"/>
        <v>0</v>
      </c>
      <c r="K21" s="1">
        <v>3</v>
      </c>
      <c r="L21" s="11"/>
      <c r="M21" s="2">
        <f t="shared" si="7"/>
        <v>0</v>
      </c>
      <c r="N21" s="2">
        <f t="shared" si="8"/>
        <v>0</v>
      </c>
      <c r="O21" s="84" t="s">
        <v>14</v>
      </c>
    </row>
    <row r="22" spans="1:15" ht="12.75" customHeight="1" x14ac:dyDescent="0.2">
      <c r="A22" s="13" t="s">
        <v>19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64</v>
      </c>
      <c r="I22" s="5" t="s">
        <v>62</v>
      </c>
      <c r="J22" s="45">
        <f t="shared" si="6"/>
        <v>0</v>
      </c>
      <c r="K22" s="1">
        <v>3</v>
      </c>
      <c r="L22" s="11"/>
      <c r="M22" s="2">
        <f t="shared" si="7"/>
        <v>0</v>
      </c>
      <c r="N22" s="2">
        <f t="shared" si="8"/>
        <v>0</v>
      </c>
      <c r="O22" s="84" t="s">
        <v>14</v>
      </c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5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73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5"/>
      <c r="B26" s="45">
        <f t="shared" ref="B26:B29" si="9">IF(D26="A",C26,IF(D26="B",C26,IF(D26="C",C26,IF(D26="D",C26,IF(D26="F",C26,0)))))</f>
        <v>0</v>
      </c>
      <c r="C26" s="1"/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40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5" t="s">
        <v>27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29"/>
    </row>
    <row r="31" spans="1:15" x14ac:dyDescent="0.2">
      <c r="A31" s="56" t="s">
        <v>15</v>
      </c>
      <c r="B31" s="57"/>
      <c r="C31" s="57"/>
      <c r="D31" s="57"/>
      <c r="E31" s="57"/>
      <c r="F31" s="58"/>
      <c r="G31" s="21" t="s">
        <v>7</v>
      </c>
      <c r="I31" s="5" t="s">
        <v>26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5"/>
    </row>
    <row r="32" spans="1:15" x14ac:dyDescent="0.2">
      <c r="A32" s="52" t="s">
        <v>23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52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5"/>
    </row>
    <row r="33" spans="1:15" x14ac:dyDescent="0.2">
      <c r="A33" s="5" t="s">
        <v>68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29" t="s">
        <v>67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5"/>
    </row>
    <row r="34" spans="1:15" x14ac:dyDescent="0.2">
      <c r="A34" s="5" t="s">
        <v>49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28</v>
      </c>
      <c r="J34" s="45">
        <f t="shared" si="12"/>
        <v>0</v>
      </c>
      <c r="K34" s="1">
        <v>3</v>
      </c>
      <c r="L34" s="11"/>
      <c r="M34" s="2">
        <f t="shared" si="13"/>
        <v>0</v>
      </c>
      <c r="N34" s="2">
        <f t="shared" si="14"/>
        <v>0</v>
      </c>
      <c r="O34" s="5"/>
    </row>
    <row r="35" spans="1:15" ht="12.75" customHeight="1" x14ac:dyDescent="0.2">
      <c r="A35" s="5" t="s">
        <v>24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70</v>
      </c>
      <c r="J35" s="45">
        <f t="shared" si="12"/>
        <v>0</v>
      </c>
      <c r="K35" s="1">
        <v>3</v>
      </c>
      <c r="L35" s="1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25</v>
      </c>
      <c r="B36" s="45">
        <f t="shared" ref="B36" si="18">IF(D36="A",C36,IF(D36="B",C36,IF(D36="C",C36,IF(D36="D",C36,IF(D36="F",C36,0)))))</f>
        <v>0</v>
      </c>
      <c r="C36" s="1">
        <v>6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53</v>
      </c>
      <c r="J36" s="45">
        <f t="shared" si="12"/>
        <v>0</v>
      </c>
      <c r="K36" s="1">
        <v>3</v>
      </c>
      <c r="L36" s="1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 t="s">
        <v>63</v>
      </c>
      <c r="B37" s="45">
        <f t="shared" si="15"/>
        <v>0</v>
      </c>
      <c r="C37" s="1">
        <v>3</v>
      </c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5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42</v>
      </c>
      <c r="B42" s="44"/>
      <c r="C42" s="37" t="e">
        <f>SUM(F9:F23,F26:F29,F32:F38,N9:N26,N30:N38)/SUM(B9:B23,B26:B29,B32:B38,J9:J26,J30:J38)</f>
        <v>#DIV/0!</v>
      </c>
      <c r="I42" s="76" t="s">
        <v>54</v>
      </c>
      <c r="J42" s="76"/>
      <c r="K42" s="76"/>
    </row>
    <row r="43" spans="1:15" x14ac:dyDescent="0.2">
      <c r="A43" s="7" t="s">
        <v>3</v>
      </c>
      <c r="B43" s="44"/>
      <c r="C43" s="37" t="e">
        <f>G39</f>
        <v>#DIV/0!</v>
      </c>
      <c r="I43" s="4" t="s">
        <v>55</v>
      </c>
      <c r="J43" s="53"/>
      <c r="K43" s="1"/>
    </row>
    <row r="44" spans="1:15" x14ac:dyDescent="0.2">
      <c r="A44" s="7" t="s">
        <v>46</v>
      </c>
      <c r="B44" s="44"/>
      <c r="C44" s="37" t="e">
        <f>O27</f>
        <v>#DIV/0!</v>
      </c>
      <c r="G44" s="24"/>
      <c r="I44" s="4" t="s">
        <v>56</v>
      </c>
      <c r="J44" s="53"/>
      <c r="K44" s="1"/>
    </row>
    <row r="45" spans="1:15" ht="12.75" customHeight="1" x14ac:dyDescent="0.2">
      <c r="A45" s="7" t="s">
        <v>41</v>
      </c>
      <c r="B45" s="44"/>
      <c r="C45" s="37" t="e">
        <f>O39</f>
        <v>#DIV/0!</v>
      </c>
      <c r="G45" s="24"/>
      <c r="I45" s="77" t="s">
        <v>57</v>
      </c>
      <c r="J45" s="78"/>
      <c r="K45" s="79"/>
      <c r="L45" s="9"/>
      <c r="M45" s="9"/>
      <c r="N45" s="9"/>
      <c r="O45" s="14"/>
    </row>
    <row r="46" spans="1:15" x14ac:dyDescent="0.2">
      <c r="G46" s="24"/>
      <c r="I46" s="80"/>
      <c r="J46" s="81"/>
      <c r="K46" s="82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83" t="s">
        <v>72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ibNME+5jdPuyT0eePQGwVahsj9G4xc8QIxF5BR0i+yViERFqp8tRiGkwaQm/eekc2nKZ0yG5vqcbZNt0eRiOHg==" saltValue="4WngE0ecGLYZqTwAwa8PUQ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18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2019-06-04T13:38:43Z</cp:lastPrinted>
  <dcterms:created xsi:type="dcterms:W3CDTF">2003-06-24T18:39:47Z</dcterms:created>
  <dcterms:modified xsi:type="dcterms:W3CDTF">2022-09-30T16:22:31Z</dcterms:modified>
</cp:coreProperties>
</file>