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F6F7E64B-61D7-4677-AE72-D8E88B7F6FB2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N25" i="1" s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N46" i="1" s="1"/>
  <c r="J47" i="1"/>
  <c r="J48" i="1"/>
  <c r="J49" i="1"/>
  <c r="J50" i="1"/>
  <c r="J51" i="1"/>
  <c r="J52" i="1"/>
  <c r="J53" i="1"/>
  <c r="N53" i="1" s="1"/>
  <c r="B25" i="1"/>
  <c r="J25" i="1"/>
  <c r="B10" i="1"/>
  <c r="B11" i="1"/>
  <c r="B12" i="1"/>
  <c r="B13" i="1"/>
  <c r="F13" i="1" s="1"/>
  <c r="B14" i="1"/>
  <c r="B15" i="1"/>
  <c r="B16" i="1"/>
  <c r="B17" i="1"/>
  <c r="B18" i="1"/>
  <c r="B19" i="1"/>
  <c r="B20" i="1"/>
  <c r="F20" i="1"/>
  <c r="B21" i="1"/>
  <c r="B22" i="1"/>
  <c r="F22" i="1" s="1"/>
  <c r="B23" i="1"/>
  <c r="B24" i="1"/>
  <c r="B29" i="1"/>
  <c r="B30" i="1"/>
  <c r="B31" i="1"/>
  <c r="F31" i="1" s="1"/>
  <c r="B32" i="1"/>
  <c r="F32" i="1" s="1"/>
  <c r="B33" i="1"/>
  <c r="B34" i="1"/>
  <c r="B35" i="1"/>
  <c r="B36" i="1"/>
  <c r="B37" i="1"/>
  <c r="B39" i="1"/>
  <c r="B40" i="1"/>
  <c r="B41" i="1"/>
  <c r="B42" i="1"/>
  <c r="B43" i="1"/>
  <c r="B47" i="1"/>
  <c r="B48" i="1"/>
  <c r="B49" i="1"/>
  <c r="F49" i="1" s="1"/>
  <c r="B50" i="1"/>
  <c r="F50" i="1" s="1"/>
  <c r="B51" i="1"/>
  <c r="B52" i="1"/>
  <c r="J10" i="1"/>
  <c r="J11" i="1"/>
  <c r="J12" i="1"/>
  <c r="J13" i="1"/>
  <c r="J14" i="1"/>
  <c r="J15" i="1"/>
  <c r="J16" i="1"/>
  <c r="N16" i="1" s="1"/>
  <c r="J17" i="1"/>
  <c r="J18" i="1"/>
  <c r="J19" i="1"/>
  <c r="J20" i="1"/>
  <c r="J21" i="1"/>
  <c r="N21" i="1" s="1"/>
  <c r="J22" i="1"/>
  <c r="N22" i="1"/>
  <c r="B38" i="1"/>
  <c r="F38" i="1" s="1"/>
  <c r="B53" i="1"/>
  <c r="J23" i="1"/>
  <c r="J24" i="1"/>
  <c r="N24" i="1"/>
  <c r="J26" i="1"/>
  <c r="N26" i="1" s="1"/>
  <c r="J27" i="1"/>
  <c r="N27" i="1" s="1"/>
  <c r="J28" i="1"/>
  <c r="N28" i="1" s="1"/>
  <c r="J29" i="1"/>
  <c r="J30" i="1"/>
  <c r="N30" i="1" s="1"/>
  <c r="J31" i="1"/>
  <c r="J32" i="1"/>
  <c r="J33" i="1"/>
  <c r="J34" i="1"/>
  <c r="N34" i="1"/>
  <c r="J35" i="1"/>
  <c r="J36" i="1"/>
  <c r="J37" i="1"/>
  <c r="J38" i="1"/>
  <c r="J39" i="1"/>
  <c r="N39" i="1" s="1"/>
  <c r="O1" i="1"/>
  <c r="F19" i="1"/>
  <c r="F39" i="1"/>
  <c r="F37" i="1" l="1"/>
  <c r="N14" i="1"/>
  <c r="F51" i="1"/>
  <c r="F29" i="1"/>
  <c r="N49" i="1"/>
  <c r="N38" i="1"/>
  <c r="F24" i="1"/>
  <c r="N12" i="1"/>
  <c r="N18" i="1"/>
  <c r="N44" i="1"/>
  <c r="F30" i="1"/>
  <c r="N51" i="1"/>
  <c r="F18" i="1"/>
  <c r="F11" i="1"/>
  <c r="N50" i="1"/>
  <c r="N42" i="1"/>
  <c r="N52" i="1"/>
  <c r="N35" i="1"/>
  <c r="N20" i="1"/>
  <c r="N11" i="1"/>
  <c r="N40" i="1"/>
  <c r="F34" i="1"/>
  <c r="F15" i="1"/>
  <c r="N47" i="1"/>
  <c r="N43" i="1"/>
  <c r="N48" i="1"/>
  <c r="F23" i="1"/>
  <c r="F53" i="1"/>
  <c r="F25" i="1"/>
  <c r="F48" i="1"/>
  <c r="F43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<sst xmlns="http://schemas.openxmlformats.org/spreadsheetml/2006/main" count="82" uniqueCount="65">
  <si>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</si>
  <si>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</si>
  <si>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</si>
  <si>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</si>
  <si>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</si>
  <si>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</si>
  <si>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</si>
  <si>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</si>
  <si>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</si>
  <si>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</si>
  <si>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</si>
  <si>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</si>
  <si>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</si>
  <si>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</si>
  <si>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</si>
  <si>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</si>
  <si>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</si>
  <si>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</si>
  <si>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</si>
  <si>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</si>
  <si>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</si>
  <si>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</si>
  <si>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</si>
  <si>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</si>
  <si>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</si>
  <si>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</si>
  <si>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</si>
  <si>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</si>
  <si>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</si>
  <si>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</si>
  <si>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</si>
  <si>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</si>
  <si>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</si>
  <si>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</si>
  <si>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</si>
  <si>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CHEM 1411</t>
  </si>
  <si>
    <t>CHEM 1412</t>
  </si>
  <si>
    <t>CHEM 3407</t>
  </si>
  <si>
    <t>CHEM 4408</t>
  </si>
  <si>
    <t>BCIS or COSC Elective</t>
  </si>
  <si>
    <t>ENGL 3309</t>
  </si>
  <si>
    <t>*</t>
  </si>
  <si>
    <t>IN MAJOR</t>
  </si>
  <si>
    <t>MATH 2413</t>
  </si>
  <si>
    <t>MATH 2414</t>
  </si>
  <si>
    <t>Elective</t>
  </si>
  <si>
    <t>ADVANCED CHEM</t>
  </si>
  <si>
    <t xml:space="preserve">Certificate Plan </t>
  </si>
  <si>
    <t>CHEM 4160</t>
  </si>
  <si>
    <t>GEOL 1407</t>
  </si>
  <si>
    <t>CHEM 3423</t>
  </si>
  <si>
    <t>Notes:  One of the English courses must be ENGL 3309.</t>
  </si>
  <si>
    <t>Lang, Phil and Culture</t>
  </si>
  <si>
    <t>Advanced Elective</t>
  </si>
  <si>
    <t>PHYS 1401</t>
  </si>
  <si>
    <t xml:space="preserve">PHYS 1402 </t>
  </si>
  <si>
    <t>CHEM 2323</t>
  </si>
  <si>
    <t>CHEM 2123</t>
  </si>
  <si>
    <t>CHEM 2325</t>
  </si>
  <si>
    <t>CHEM 2125</t>
  </si>
  <si>
    <t>Date Printed:</t>
  </si>
  <si>
    <t>7-12 Chemistry  (Catalog Yr 2020)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</si>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</sst>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3" customWidth="1"/>
    <col min="16" max="16384" width="9.140625" style="2"/>
  </cols>
  <sheetData>
    <row r="1" spans="1:15" x14ac:dyDescent="0.2">
      <c r="A1" s="54"/>
      <c r="K1" s="66" t="s">
        <v>60</v>
      </c>
      <c r="L1" s="66"/>
      <c r="O1" s="72">
        <f ca="1">TODAY()</f>
        <v>44404</v>
      </c>
    </row>
    <row r="2" spans="1:15" x14ac:dyDescent="0.2">
      <c r="K2" s="4"/>
      <c r="L2" s="4"/>
      <c r="O2" s="72"/>
    </row>
    <row r="3" spans="1:15" ht="18.75" customHeight="1" x14ac:dyDescent="0.2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x14ac:dyDescent="0.2">
      <c r="A4" s="67"/>
      <c r="B4" s="67"/>
      <c r="C4" s="65"/>
      <c r="D4" s="65"/>
      <c r="E4" s="65"/>
      <c r="F4" s="65"/>
      <c r="G4" s="65"/>
      <c r="H4" s="67"/>
      <c r="I4" s="67"/>
      <c r="J4" s="67"/>
      <c r="K4" s="65"/>
      <c r="L4" s="65"/>
      <c r="M4" s="65"/>
      <c r="N4" s="65"/>
    </row>
    <row r="5" spans="1:15" ht="15.75" x14ac:dyDescent="0.2">
      <c r="A5" s="5" t="s">
        <v>9</v>
      </c>
      <c r="B5" s="6"/>
      <c r="C5" s="68"/>
      <c r="D5" s="68"/>
      <c r="E5" s="68"/>
      <c r="F5" s="68"/>
      <c r="G5" s="68"/>
      <c r="H5" s="68"/>
      <c r="I5" s="5" t="s">
        <v>11</v>
      </c>
      <c r="J5" s="6"/>
      <c r="K5" s="69"/>
      <c r="L5" s="69"/>
      <c r="M5" s="69"/>
      <c r="N5" s="69"/>
      <c r="O5" s="69"/>
    </row>
    <row r="6" spans="1:15" ht="15.75" x14ac:dyDescent="0.2">
      <c r="A6" s="5" t="s">
        <v>10</v>
      </c>
      <c r="B6" s="6"/>
      <c r="C6" s="68"/>
      <c r="D6" s="68"/>
      <c r="E6" s="68"/>
      <c r="F6" s="68"/>
      <c r="G6" s="68"/>
      <c r="H6" s="68"/>
      <c r="I6" s="5"/>
      <c r="J6" s="6"/>
      <c r="K6" s="50"/>
      <c r="L6" s="50"/>
      <c r="M6" s="50"/>
      <c r="N6" s="50"/>
      <c r="O6" s="74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51"/>
      <c r="L7" s="51"/>
      <c r="M7" s="51"/>
      <c r="N7" s="51"/>
      <c r="O7" s="75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2"/>
      <c r="L8" s="52"/>
      <c r="M8" s="52"/>
      <c r="N8" s="52"/>
      <c r="O8" s="76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5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6"/>
      <c r="E10" s="11">
        <f>IF(D10="A",4,IF(D10="B",3,IF(D10="C",2,IF(D10="D",1,IF(D10="F",0,0)))))</f>
        <v>0</v>
      </c>
      <c r="F10" s="15">
        <f t="shared" ref="F10:F24" si="1">B10*E10</f>
        <v>0</v>
      </c>
      <c r="G10" s="36"/>
      <c r="I10" s="23" t="s">
        <v>35</v>
      </c>
      <c r="J10" s="11">
        <f t="shared" ref="J10:J39" si="2">IF(L10="A", K10, IF(L10="B", K10, IF(L10="C", K10, IF(L10="D", K10, IF(L10="F", K10,0)))))</f>
        <v>0</v>
      </c>
      <c r="K10" s="1">
        <v>4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5" t="s">
        <v>23</v>
      </c>
      <c r="B11" s="11">
        <f t="shared" si="0"/>
        <v>0</v>
      </c>
      <c r="C11" s="1">
        <v>3</v>
      </c>
      <c r="D11" s="36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36"/>
      <c r="I11" s="23" t="s">
        <v>36</v>
      </c>
      <c r="J11" s="11">
        <f t="shared" si="2"/>
        <v>0</v>
      </c>
      <c r="K11" s="1">
        <v>4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5" t="s">
        <v>2</v>
      </c>
      <c r="B12" s="11">
        <f t="shared" si="0"/>
        <v>0</v>
      </c>
      <c r="C12" s="1">
        <v>3</v>
      </c>
      <c r="D12" s="36"/>
      <c r="E12" s="11">
        <f t="shared" si="4"/>
        <v>0</v>
      </c>
      <c r="F12" s="15">
        <f t="shared" si="1"/>
        <v>0</v>
      </c>
      <c r="G12" s="36" t="s">
        <v>40</v>
      </c>
      <c r="I12" s="23" t="s">
        <v>56</v>
      </c>
      <c r="J12" s="11">
        <f t="shared" si="2"/>
        <v>0</v>
      </c>
      <c r="K12" s="1">
        <v>3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3" t="s">
        <v>52</v>
      </c>
      <c r="B13" s="11">
        <f t="shared" si="0"/>
        <v>0</v>
      </c>
      <c r="C13" s="1">
        <v>3</v>
      </c>
      <c r="D13" s="36"/>
      <c r="E13" s="11">
        <f t="shared" si="4"/>
        <v>0</v>
      </c>
      <c r="F13" s="15">
        <f t="shared" si="1"/>
        <v>0</v>
      </c>
      <c r="G13" s="36"/>
      <c r="I13" s="23" t="s">
        <v>57</v>
      </c>
      <c r="J13" s="11">
        <f t="shared" si="2"/>
        <v>0</v>
      </c>
      <c r="K13" s="1">
        <v>1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44" t="s">
        <v>24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36"/>
      <c r="I14" s="23" t="s">
        <v>50</v>
      </c>
      <c r="J14" s="11">
        <f t="shared" si="2"/>
        <v>0</v>
      </c>
      <c r="K14" s="1">
        <v>4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6" t="s">
        <v>25</v>
      </c>
      <c r="B15" s="11">
        <f t="shared" si="0"/>
        <v>0</v>
      </c>
      <c r="C15" s="1" t="s">
        <v>41</v>
      </c>
      <c r="D15" s="1" t="s">
        <v>41</v>
      </c>
      <c r="E15" s="11">
        <f t="shared" si="4"/>
        <v>0</v>
      </c>
      <c r="F15" s="15">
        <f t="shared" si="1"/>
        <v>0</v>
      </c>
      <c r="G15" s="36" t="s">
        <v>42</v>
      </c>
      <c r="I15" s="23" t="s">
        <v>48</v>
      </c>
      <c r="J15" s="11">
        <f t="shared" si="2"/>
        <v>0</v>
      </c>
      <c r="K15" s="1">
        <v>1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3" t="s">
        <v>13</v>
      </c>
      <c r="B16" s="11">
        <f t="shared" si="0"/>
        <v>0</v>
      </c>
      <c r="C16" s="1" t="s">
        <v>41</v>
      </c>
      <c r="D16" s="1" t="s">
        <v>41</v>
      </c>
      <c r="E16" s="11">
        <f t="shared" si="4"/>
        <v>0</v>
      </c>
      <c r="F16" s="15">
        <f t="shared" si="1"/>
        <v>0</v>
      </c>
      <c r="G16" s="36" t="s">
        <v>42</v>
      </c>
      <c r="I16" s="23" t="s">
        <v>43</v>
      </c>
      <c r="J16" s="11">
        <f t="shared" si="2"/>
        <v>0</v>
      </c>
      <c r="K16" s="1">
        <v>4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3" t="s">
        <v>13</v>
      </c>
      <c r="B17" s="11">
        <f t="shared" si="0"/>
        <v>0</v>
      </c>
      <c r="C17" s="1" t="s">
        <v>41</v>
      </c>
      <c r="D17" s="1" t="s">
        <v>41</v>
      </c>
      <c r="E17" s="11">
        <f t="shared" si="4"/>
        <v>0</v>
      </c>
      <c r="F17" s="15">
        <f t="shared" si="1"/>
        <v>0</v>
      </c>
      <c r="G17" s="36" t="s">
        <v>42</v>
      </c>
      <c r="I17" s="23" t="s">
        <v>44</v>
      </c>
      <c r="J17" s="11">
        <f t="shared" si="2"/>
        <v>0</v>
      </c>
      <c r="K17" s="1">
        <v>4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3" t="s">
        <v>30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23" t="s">
        <v>54</v>
      </c>
      <c r="J18" s="11">
        <f t="shared" si="2"/>
        <v>0</v>
      </c>
      <c r="K18" s="1">
        <v>4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3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36"/>
      <c r="I19" s="23" t="s">
        <v>55</v>
      </c>
      <c r="J19" s="11">
        <f t="shared" si="2"/>
        <v>0</v>
      </c>
      <c r="K19" s="1">
        <v>4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3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36"/>
      <c r="I20" s="23" t="s">
        <v>46</v>
      </c>
      <c r="J20" s="11">
        <f t="shared" si="2"/>
        <v>0</v>
      </c>
      <c r="K20" s="1">
        <v>5</v>
      </c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3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6"/>
      <c r="I21" s="24"/>
      <c r="J21" s="11">
        <f t="shared" si="2"/>
        <v>0</v>
      </c>
      <c r="K21" s="1"/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3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6"/>
      <c r="I22" s="24"/>
      <c r="J22" s="11">
        <f t="shared" si="2"/>
        <v>0</v>
      </c>
      <c r="K22" s="1"/>
      <c r="L22" s="1"/>
      <c r="M22" s="11">
        <f t="shared" si="5"/>
        <v>0</v>
      </c>
      <c r="N22" s="11">
        <f t="shared" si="3"/>
        <v>0</v>
      </c>
      <c r="O22" s="36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6"/>
      <c r="I23" s="24"/>
      <c r="J23" s="11">
        <f t="shared" si="2"/>
        <v>0</v>
      </c>
      <c r="K23" s="1"/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3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24"/>
      <c r="J24" s="11">
        <f t="shared" si="2"/>
        <v>0</v>
      </c>
      <c r="K24" s="1"/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36"/>
      <c r="I25" s="24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24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24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0" t="s">
        <v>14</v>
      </c>
      <c r="B28" s="71"/>
      <c r="C28" s="71"/>
      <c r="D28" s="71"/>
      <c r="E28" s="71"/>
      <c r="F28" s="71"/>
      <c r="G28" s="8" t="s">
        <v>8</v>
      </c>
      <c r="I28" s="24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23" t="s">
        <v>58</v>
      </c>
      <c r="B29" s="11">
        <f t="shared" ref="B29:B43" si="7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23" t="s">
        <v>59</v>
      </c>
      <c r="B30" s="11">
        <f t="shared" si="7"/>
        <v>0</v>
      </c>
      <c r="C30" s="1">
        <v>1</v>
      </c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23" t="s">
        <v>37</v>
      </c>
      <c r="B31" s="11">
        <f t="shared" si="7"/>
        <v>0</v>
      </c>
      <c r="C31" s="1">
        <v>4</v>
      </c>
      <c r="D31" s="36"/>
      <c r="E31" s="11">
        <f t="shared" si="9"/>
        <v>0</v>
      </c>
      <c r="F31" s="15">
        <f t="shared" si="8"/>
        <v>0</v>
      </c>
      <c r="G31" s="25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23" t="s">
        <v>38</v>
      </c>
      <c r="B32" s="11">
        <f t="shared" si="7"/>
        <v>0</v>
      </c>
      <c r="C32" s="1">
        <v>4</v>
      </c>
      <c r="D32" s="1"/>
      <c r="E32" s="11">
        <f t="shared" si="9"/>
        <v>0</v>
      </c>
      <c r="F32" s="15">
        <f t="shared" si="8"/>
        <v>0</v>
      </c>
      <c r="G32" s="49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 t="s">
        <v>49</v>
      </c>
      <c r="B33" s="11">
        <f t="shared" si="7"/>
        <v>0</v>
      </c>
      <c r="C33" s="1">
        <v>4</v>
      </c>
      <c r="D33" s="36"/>
      <c r="E33" s="11">
        <f t="shared" si="9"/>
        <v>0</v>
      </c>
      <c r="F33" s="15">
        <f t="shared" si="8"/>
        <v>0</v>
      </c>
      <c r="G33" s="25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 t="s">
        <v>39</v>
      </c>
      <c r="B34" s="11">
        <f t="shared" si="7"/>
        <v>0</v>
      </c>
      <c r="C34" s="1">
        <v>3</v>
      </c>
      <c r="D34" s="1"/>
      <c r="E34" s="11">
        <f t="shared" si="9"/>
        <v>0</v>
      </c>
      <c r="F34" s="15">
        <f t="shared" si="8"/>
        <v>0</v>
      </c>
      <c r="G34" s="25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23" t="s">
        <v>45</v>
      </c>
      <c r="B35" s="11">
        <f t="shared" si="7"/>
        <v>0</v>
      </c>
      <c r="C35" s="1">
        <v>2</v>
      </c>
      <c r="D35" s="1"/>
      <c r="E35" s="11">
        <f t="shared" si="9"/>
        <v>0</v>
      </c>
      <c r="F35" s="15">
        <f t="shared" si="8"/>
        <v>0</v>
      </c>
      <c r="G35" s="25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23" t="s">
        <v>53</v>
      </c>
      <c r="B36" s="11">
        <f t="shared" si="7"/>
        <v>0</v>
      </c>
      <c r="C36" s="1">
        <v>3</v>
      </c>
      <c r="D36" s="1"/>
      <c r="E36" s="11">
        <f t="shared" si="9"/>
        <v>0</v>
      </c>
      <c r="F36" s="15">
        <f t="shared" si="8"/>
        <v>0</v>
      </c>
      <c r="G36" s="25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7" t="s">
        <v>62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2" t="s">
        <v>63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64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8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31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8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2" t="s">
        <v>32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8" t="s">
        <v>33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34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12</v>
      </c>
      <c r="G54" s="39" t="e">
        <f>SUM(F47:F53)/SUM(B47:B53)</f>
        <v>#DIV/0!</v>
      </c>
      <c r="J54" s="2"/>
      <c r="K54" s="2"/>
      <c r="L54" s="17" t="s">
        <v>12</v>
      </c>
      <c r="M54" s="2"/>
      <c r="N54" s="2"/>
      <c r="O54" s="77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4"/>
    </row>
    <row r="56" spans="1:15" ht="13.5" thickBot="1" x14ac:dyDescent="0.25">
      <c r="G56" s="12"/>
      <c r="J56" s="2"/>
      <c r="K56" s="2"/>
      <c r="L56" s="2"/>
      <c r="M56" s="2"/>
      <c r="N56" s="2"/>
      <c r="O56" s="54"/>
    </row>
    <row r="57" spans="1:15" x14ac:dyDescent="0.2">
      <c r="G57" s="12"/>
      <c r="I57" s="55" t="s">
        <v>51</v>
      </c>
      <c r="J57" s="56"/>
      <c r="K57" s="56"/>
      <c r="L57" s="56"/>
      <c r="M57" s="56"/>
      <c r="N57" s="56"/>
      <c r="O57" s="57"/>
    </row>
    <row r="58" spans="1:15" x14ac:dyDescent="0.2">
      <c r="A58" s="26" t="s">
        <v>47</v>
      </c>
      <c r="B58" s="8"/>
      <c r="C58" s="40" t="e">
        <f>SUM(F10:F25,F29:F43,F47:F53,N10:N53)/SUM(B10:B25,B29:B43,B47:B53,J10:J53)</f>
        <v>#DIV/0!</v>
      </c>
      <c r="G58" s="12"/>
      <c r="I58" s="58"/>
      <c r="J58" s="59"/>
      <c r="K58" s="59"/>
      <c r="L58" s="59"/>
      <c r="M58" s="59"/>
      <c r="N58" s="59"/>
      <c r="O58" s="60"/>
    </row>
    <row r="59" spans="1:15" x14ac:dyDescent="0.2">
      <c r="A59" s="26" t="s">
        <v>20</v>
      </c>
      <c r="B59" s="8"/>
      <c r="C59" s="40" t="e">
        <f>G54</f>
        <v>#DIV/0!</v>
      </c>
      <c r="G59" s="12"/>
      <c r="I59" s="58"/>
      <c r="J59" s="59"/>
      <c r="K59" s="59"/>
      <c r="L59" s="59"/>
      <c r="M59" s="59"/>
      <c r="N59" s="59"/>
      <c r="O59" s="60"/>
    </row>
    <row r="60" spans="1:15" x14ac:dyDescent="0.2">
      <c r="A60" s="26" t="s">
        <v>16</v>
      </c>
      <c r="B60" s="8"/>
      <c r="C60" s="40" t="e">
        <f>O54</f>
        <v>#DIV/0!</v>
      </c>
      <c r="F60" s="41"/>
      <c r="G60" s="12"/>
      <c r="I60" s="58"/>
      <c r="J60" s="59"/>
      <c r="K60" s="59"/>
      <c r="L60" s="59"/>
      <c r="M60" s="59"/>
      <c r="N60" s="59"/>
      <c r="O60" s="60"/>
    </row>
    <row r="61" spans="1:15" x14ac:dyDescent="0.2">
      <c r="A61" s="18"/>
      <c r="B61" s="19"/>
      <c r="C61" s="22"/>
      <c r="G61" s="12"/>
      <c r="I61" s="58"/>
      <c r="J61" s="59"/>
      <c r="K61" s="59"/>
      <c r="L61" s="59"/>
      <c r="M61" s="59"/>
      <c r="N61" s="59"/>
      <c r="O61" s="60"/>
    </row>
    <row r="62" spans="1:15" x14ac:dyDescent="0.2">
      <c r="A62" s="18"/>
      <c r="B62" s="19"/>
      <c r="C62" s="22"/>
      <c r="G62" s="12"/>
      <c r="I62" s="58"/>
      <c r="J62" s="59"/>
      <c r="K62" s="59"/>
      <c r="L62" s="59"/>
      <c r="M62" s="59"/>
      <c r="N62" s="59"/>
      <c r="O62" s="60"/>
    </row>
    <row r="63" spans="1:15" x14ac:dyDescent="0.2">
      <c r="A63" s="18"/>
      <c r="B63" s="19"/>
      <c r="C63" s="22"/>
      <c r="G63" s="12"/>
      <c r="I63" s="58"/>
      <c r="J63" s="59"/>
      <c r="K63" s="59"/>
      <c r="L63" s="59"/>
      <c r="M63" s="59"/>
      <c r="N63" s="59"/>
      <c r="O63" s="60"/>
    </row>
    <row r="64" spans="1:15" x14ac:dyDescent="0.2">
      <c r="I64" s="58"/>
      <c r="J64" s="59"/>
      <c r="K64" s="59"/>
      <c r="L64" s="59"/>
      <c r="M64" s="59"/>
      <c r="N64" s="59"/>
      <c r="O64" s="60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6"/>
      <c r="I65" s="58"/>
      <c r="J65" s="59"/>
      <c r="K65" s="59"/>
      <c r="L65" s="59"/>
      <c r="M65" s="59"/>
      <c r="N65" s="59"/>
      <c r="O65" s="60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58"/>
      <c r="J66" s="59"/>
      <c r="K66" s="59"/>
      <c r="L66" s="59"/>
      <c r="M66" s="59"/>
      <c r="N66" s="59"/>
      <c r="O66" s="60"/>
    </row>
    <row r="67" spans="1:15" ht="22.5" customHeight="1" thickBot="1" x14ac:dyDescent="0.25">
      <c r="A67" s="28" t="s">
        <v>19</v>
      </c>
      <c r="B67" s="19"/>
      <c r="C67" s="33"/>
      <c r="D67" s="34"/>
      <c r="E67" s="34"/>
      <c r="F67" s="34"/>
      <c r="G67" s="35"/>
      <c r="H67" s="16"/>
      <c r="I67" s="58"/>
      <c r="J67" s="59"/>
      <c r="K67" s="59"/>
      <c r="L67" s="59"/>
      <c r="M67" s="59"/>
      <c r="N67" s="59"/>
      <c r="O67" s="60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1"/>
      <c r="J68" s="62"/>
      <c r="K68" s="62"/>
      <c r="L68" s="62"/>
      <c r="M68" s="62"/>
      <c r="N68" s="62"/>
      <c r="O68" s="63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4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4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4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4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4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4"/>
    </row>
    <row r="75" spans="1:15" x14ac:dyDescent="0.2">
      <c r="I75" s="16"/>
      <c r="J75" s="16"/>
      <c r="K75" s="16"/>
      <c r="L75" s="16"/>
      <c r="M75" s="16"/>
      <c r="N75" s="16"/>
      <c r="O75" s="78"/>
    </row>
    <row r="76" spans="1:15" x14ac:dyDescent="0.2">
      <c r="H76" s="16"/>
      <c r="I76" s="16"/>
      <c r="J76" s="16"/>
      <c r="K76" s="16"/>
      <c r="L76" s="16"/>
      <c r="M76" s="16"/>
      <c r="N76" s="16"/>
      <c r="O76" s="78"/>
    </row>
    <row r="77" spans="1:15" x14ac:dyDescent="0.2">
      <c r="H77" s="16"/>
      <c r="I77" s="16"/>
      <c r="J77" s="16"/>
      <c r="K77" s="16"/>
      <c r="L77" s="16"/>
      <c r="M77" s="16"/>
      <c r="N77" s="16"/>
      <c r="O77" s="78"/>
    </row>
    <row r="78" spans="1:15" x14ac:dyDescent="0.2">
      <c r="H78" s="16"/>
      <c r="I78" s="16"/>
      <c r="J78" s="16"/>
      <c r="K78" s="16"/>
      <c r="L78" s="16"/>
      <c r="M78" s="16"/>
      <c r="N78" s="16"/>
      <c r="O78" s="78"/>
    </row>
    <row r="79" spans="1:15" x14ac:dyDescent="0.2">
      <c r="H79" s="16"/>
      <c r="I79" s="16"/>
      <c r="J79" s="16"/>
      <c r="K79" s="16"/>
      <c r="L79" s="16"/>
      <c r="M79" s="16"/>
      <c r="N79" s="16"/>
      <c r="O79" s="78"/>
    </row>
    <row r="80" spans="1:15" x14ac:dyDescent="0.2">
      <c r="H80" s="16"/>
      <c r="I80" s="16"/>
      <c r="J80" s="16"/>
      <c r="K80" s="16"/>
      <c r="L80" s="16"/>
      <c r="M80" s="16"/>
      <c r="N80" s="16"/>
      <c r="O80" s="78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78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2019-08-21T13:15:15Z</cp:lastPrinted>
  <dcterms:created xsi:type="dcterms:W3CDTF">2003-06-24T18:39:47Z</dcterms:created>
  <dcterms:modified xsi:type="dcterms:W3CDTF">2021-07-27T21:14:01Z</dcterms:modified>
</cp:coreProperties>
</file>