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54" i="1" l="1"/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P54" i="1" l="1"/>
  <c r="E48" i="1" l="1"/>
  <c r="E49" i="1"/>
  <c r="E50" i="1"/>
  <c r="E51" i="1"/>
  <c r="E52" i="1"/>
  <c r="E53" i="1"/>
  <c r="E47" i="1"/>
  <c r="E30" i="1"/>
  <c r="F30" i="1" s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J44" i="1"/>
  <c r="J45" i="1"/>
  <c r="N45" i="1" s="1"/>
  <c r="J46" i="1"/>
  <c r="J47" i="1"/>
  <c r="N47" i="1" s="1"/>
  <c r="J48" i="1"/>
  <c r="J49" i="1"/>
  <c r="N49" i="1" s="1"/>
  <c r="J50" i="1"/>
  <c r="J51" i="1"/>
  <c r="J52" i="1"/>
  <c r="J53" i="1"/>
  <c r="N53" i="1" s="1"/>
  <c r="B25" i="1"/>
  <c r="F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F18" i="1" s="1"/>
  <c r="B19" i="1"/>
  <c r="B20" i="1"/>
  <c r="B21" i="1"/>
  <c r="F21" i="1" s="1"/>
  <c r="B22" i="1"/>
  <c r="B23" i="1"/>
  <c r="B24" i="1"/>
  <c r="F24" i="1" s="1"/>
  <c r="B29" i="1"/>
  <c r="B30" i="1"/>
  <c r="B31" i="1"/>
  <c r="B32" i="1"/>
  <c r="B33" i="1"/>
  <c r="F33" i="1" s="1"/>
  <c r="B34" i="1"/>
  <c r="B35" i="1"/>
  <c r="F35" i="1" s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F48" i="1" s="1"/>
  <c r="B49" i="1"/>
  <c r="F49" i="1" s="1"/>
  <c r="B50" i="1"/>
  <c r="F50" i="1" s="1"/>
  <c r="B51" i="1"/>
  <c r="F51" i="1" s="1"/>
  <c r="B52" i="1"/>
  <c r="J10" i="1"/>
  <c r="J11" i="1"/>
  <c r="J12" i="1"/>
  <c r="N12" i="1" s="1"/>
  <c r="J13" i="1"/>
  <c r="J14" i="1"/>
  <c r="N14" i="1" s="1"/>
  <c r="J15" i="1"/>
  <c r="J16" i="1"/>
  <c r="N16" i="1" s="1"/>
  <c r="J17" i="1"/>
  <c r="J18" i="1"/>
  <c r="N18" i="1" s="1"/>
  <c r="J19" i="1"/>
  <c r="J20" i="1"/>
  <c r="N20" i="1" s="1"/>
  <c r="J21" i="1"/>
  <c r="J22" i="1"/>
  <c r="N22" i="1" s="1"/>
  <c r="B38" i="1"/>
  <c r="B53" i="1"/>
  <c r="F53" i="1" s="1"/>
  <c r="J23" i="1"/>
  <c r="J24" i="1"/>
  <c r="N24" i="1" s="1"/>
  <c r="J27" i="1"/>
  <c r="J28" i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J39" i="1"/>
  <c r="N39" i="1" s="1"/>
  <c r="O1" i="1"/>
  <c r="F22" i="1"/>
  <c r="F23" i="1"/>
  <c r="N46" i="1" l="1"/>
  <c r="N38" i="1"/>
  <c r="F32" i="1"/>
  <c r="F20" i="1"/>
  <c r="N43" i="1"/>
  <c r="F29" i="1"/>
  <c r="N50" i="1"/>
  <c r="N42" i="1"/>
  <c r="N44" i="1"/>
  <c r="N27" i="1"/>
  <c r="F38" i="1"/>
  <c r="F34" i="1"/>
  <c r="N48" i="1"/>
  <c r="N40" i="1"/>
  <c r="N52" i="1"/>
  <c r="F19" i="1"/>
  <c r="N51" i="1"/>
  <c r="N28" i="1"/>
  <c r="F31" i="1"/>
  <c r="N21" i="1"/>
  <c r="N11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<sst xmlns="http://schemas.openxmlformats.org/spreadsheetml/2006/main" count="73" uniqueCount="63">
  <si>
    <t>Core Curriculum</t>
  </si>
  <si>
    <t>Hours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</si>
  <si>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</si>
  <si>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</si>
  <si>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</si>
  <si>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</si>
  <si>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</si>
  <si>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</si>
  <si>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</si>
  <si>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</si>
  <si>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</si>
  <si>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</si>
  <si>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</si>
  <si>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</si>
  <si>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</si>
  <si>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</si>
  <si>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</si>
  <si>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</si>
  <si>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</si>
  <si>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</si>
  <si>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</si>
  <si>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</si>
  <si>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</si>
  <si>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</si>
  <si>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</si>
  <si>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</si>
  <si>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</si>
  <si>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</si>
  <si>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</si>
  <si>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</si>
  <si>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AGSD 4310</t>
  </si>
  <si>
    <t>AGSD 3101</t>
  </si>
  <si>
    <t>HORT 1301</t>
  </si>
  <si>
    <t>ANSC 3301</t>
  </si>
  <si>
    <t>AGSD 4306</t>
  </si>
  <si>
    <t>AGSD 4307</t>
  </si>
  <si>
    <t>AGSD 4350</t>
  </si>
  <si>
    <t>AGSD 4320</t>
  </si>
  <si>
    <t>AGSD 4601</t>
  </si>
  <si>
    <t>AGSD 1110</t>
  </si>
  <si>
    <t>EDUC 4335</t>
  </si>
  <si>
    <t>READ 3351</t>
  </si>
  <si>
    <t>PSYC 3303/2308 or CHFS 3300</t>
  </si>
  <si>
    <t>EDUC 4690</t>
  </si>
  <si>
    <t xml:space="preserve">Certificate Plan </t>
  </si>
  <si>
    <t>BIOL 1406 or 1407</t>
  </si>
  <si>
    <t>CHEM 1407 or 1411</t>
  </si>
  <si>
    <t>AGSD 3307</t>
  </si>
  <si>
    <t>AGRI 1307</t>
  </si>
  <si>
    <t>HORT 3300 or 3370</t>
  </si>
  <si>
    <t>AGRI 1419</t>
  </si>
  <si>
    <t>Choose 1: ENGL 3309, AGSD 3302, ACOM 3314, ANSC 4300, or ACOM 3321</t>
  </si>
  <si>
    <t>EDUC 3320/3321</t>
  </si>
  <si>
    <t>ENGL SOPH LIT</t>
  </si>
  <si>
    <t>AGEC 2317</t>
  </si>
  <si>
    <t>EDUC 3330/EDSP 4361</t>
  </si>
  <si>
    <t>EDUC 4331</t>
  </si>
  <si>
    <t>6-12 Agriculture, Food, &amp; Natural Resources (Catalog Yr 2018, 2019)</t>
  </si>
  <si>
    <t>AGSD 2307 or 2311</t>
  </si>
  <si>
    <t>12 hours from ACOM, AGEC, AGRI, AGSD, ANSC, ENVS, FDSC, HORT, NUTR, RNRM, SOIL, VETE, or WSES</t>
  </si>
  <si>
    <t>AGRI 2301, 2303, 2304, or AGSD 2306</t>
  </si>
  <si>
    <t>Plan Updated 5/19/20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</si>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</sst>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5.14062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6" t="s">
        <v>61</v>
      </c>
      <c r="K1" s="74" t="s">
        <v>62</v>
      </c>
      <c r="L1" s="74"/>
      <c r="O1" s="5">
        <f ca="1">TODAY()</f>
        <v>43970</v>
      </c>
    </row>
    <row r="2" spans="1:16" x14ac:dyDescent="0.2">
      <c r="K2" s="4"/>
      <c r="L2" s="4"/>
      <c r="O2" s="5"/>
    </row>
    <row r="3" spans="1:16" ht="20.25" x14ac:dyDescent="0.2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6" x14ac:dyDescent="0.2">
      <c r="A4" s="75"/>
      <c r="B4" s="75"/>
      <c r="C4" s="73"/>
      <c r="D4" s="73"/>
      <c r="E4" s="73"/>
      <c r="F4" s="73"/>
      <c r="G4" s="73"/>
      <c r="H4" s="75"/>
      <c r="I4" s="75"/>
      <c r="J4" s="75"/>
      <c r="K4" s="73"/>
      <c r="L4" s="73"/>
      <c r="M4" s="73"/>
      <c r="N4" s="73"/>
    </row>
    <row r="5" spans="1:16" ht="15.75" x14ac:dyDescent="0.2">
      <c r="A5" s="6" t="s">
        <v>8</v>
      </c>
      <c r="B5" s="7"/>
      <c r="C5" s="76"/>
      <c r="D5" s="76"/>
      <c r="E5" s="76"/>
      <c r="F5" s="76"/>
      <c r="G5" s="76"/>
      <c r="H5" s="76"/>
      <c r="I5" s="6" t="s">
        <v>10</v>
      </c>
      <c r="J5" s="7"/>
      <c r="K5" s="77"/>
      <c r="L5" s="77"/>
      <c r="M5" s="77"/>
      <c r="N5" s="77"/>
      <c r="O5" s="77"/>
    </row>
    <row r="6" spans="1:16" ht="15.75" x14ac:dyDescent="0.2">
      <c r="A6" s="6" t="s">
        <v>9</v>
      </c>
      <c r="B6" s="7"/>
      <c r="C6" s="76"/>
      <c r="D6" s="76"/>
      <c r="E6" s="76"/>
      <c r="F6" s="76"/>
      <c r="G6" s="76"/>
      <c r="H6" s="76"/>
      <c r="I6" s="6"/>
      <c r="J6" s="7"/>
      <c r="K6" s="51"/>
      <c r="L6" s="51"/>
      <c r="M6" s="51"/>
      <c r="N6" s="51"/>
      <c r="O6" s="51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2"/>
      <c r="L7" s="52"/>
      <c r="M7" s="52"/>
      <c r="N7" s="52"/>
      <c r="O7" s="52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3"/>
      <c r="L8" s="53"/>
      <c r="M8" s="53"/>
      <c r="N8" s="53"/>
      <c r="O8" s="53"/>
    </row>
    <row r="9" spans="1:16" s="11" customFormat="1" ht="25.5" x14ac:dyDescent="0.2">
      <c r="A9" s="8" t="s">
        <v>0</v>
      </c>
      <c r="B9" s="9" t="s">
        <v>4</v>
      </c>
      <c r="C9" s="9" t="s">
        <v>1</v>
      </c>
      <c r="D9" s="9" t="s">
        <v>5</v>
      </c>
      <c r="E9" s="10" t="s">
        <v>6</v>
      </c>
      <c r="F9" s="9" t="s">
        <v>3</v>
      </c>
      <c r="G9" s="9" t="s">
        <v>7</v>
      </c>
      <c r="I9" s="8" t="s">
        <v>14</v>
      </c>
      <c r="J9" s="9" t="s">
        <v>4</v>
      </c>
      <c r="K9" s="9" t="s">
        <v>1</v>
      </c>
      <c r="L9" s="9" t="s">
        <v>5</v>
      </c>
      <c r="M9" s="10" t="s">
        <v>6</v>
      </c>
      <c r="N9" s="9" t="s">
        <v>3</v>
      </c>
      <c r="O9" s="9" t="s">
        <v>7</v>
      </c>
    </row>
    <row r="10" spans="1:16" ht="15" x14ac:dyDescent="0.2">
      <c r="A10" s="47" t="s">
        <v>21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37" t="s">
        <v>48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59" t="b">
        <f>IF(L10="P",K10)</f>
        <v>0</v>
      </c>
    </row>
    <row r="11" spans="1:16" ht="15" x14ac:dyDescent="0.2">
      <c r="A11" s="47" t="s">
        <v>22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44" t="s">
        <v>50</v>
      </c>
      <c r="J11" s="12">
        <f t="shared" si="2"/>
        <v>0</v>
      </c>
      <c r="K11" s="1">
        <v>4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9" t="b">
        <f t="shared" ref="P11:P53" si="6">IF(L11="P",K11)</f>
        <v>0</v>
      </c>
    </row>
    <row r="12" spans="1:16" ht="22.5" x14ac:dyDescent="0.2">
      <c r="A12" s="55" t="s">
        <v>53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57" t="s">
        <v>60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  <c r="P12" s="59" t="b">
        <f t="shared" si="6"/>
        <v>0</v>
      </c>
    </row>
    <row r="13" spans="1:16" ht="15" x14ac:dyDescent="0.2">
      <c r="A13" s="54"/>
      <c r="B13" s="12">
        <f t="shared" si="0"/>
        <v>0</v>
      </c>
      <c r="C13" s="1"/>
      <c r="D13" s="36"/>
      <c r="E13" s="12">
        <f t="shared" si="4"/>
        <v>0</v>
      </c>
      <c r="F13" s="16">
        <f t="shared" si="1"/>
        <v>0</v>
      </c>
      <c r="G13" s="46"/>
      <c r="I13" s="45" t="s">
        <v>39</v>
      </c>
      <c r="J13" s="12">
        <f t="shared" si="2"/>
        <v>0</v>
      </c>
      <c r="K13" s="1">
        <v>1</v>
      </c>
      <c r="L13" s="36"/>
      <c r="M13" s="12">
        <f t="shared" si="5"/>
        <v>0</v>
      </c>
      <c r="N13" s="12">
        <f t="shared" si="3"/>
        <v>0</v>
      </c>
      <c r="O13" s="25"/>
      <c r="P13" s="59" t="b">
        <f t="shared" si="6"/>
        <v>0</v>
      </c>
    </row>
    <row r="14" spans="1:16" ht="15" x14ac:dyDescent="0.2">
      <c r="A14" s="43" t="s">
        <v>23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5" t="s">
        <v>58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  <c r="P14" s="59" t="b">
        <f t="shared" si="6"/>
        <v>0</v>
      </c>
    </row>
    <row r="15" spans="1:16" ht="15" x14ac:dyDescent="0.2">
      <c r="A15" s="48" t="s">
        <v>24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44" t="s">
        <v>31</v>
      </c>
      <c r="J15" s="12">
        <f t="shared" si="2"/>
        <v>0</v>
      </c>
      <c r="K15" s="1">
        <v>1</v>
      </c>
      <c r="L15" s="36"/>
      <c r="M15" s="12">
        <f t="shared" si="5"/>
        <v>0</v>
      </c>
      <c r="N15" s="12">
        <f t="shared" si="3"/>
        <v>0</v>
      </c>
      <c r="O15" s="25"/>
      <c r="P15" s="59" t="b">
        <f t="shared" si="6"/>
        <v>0</v>
      </c>
    </row>
    <row r="16" spans="1:16" ht="15" x14ac:dyDescent="0.2">
      <c r="A16" s="42" t="s">
        <v>12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46" t="s">
        <v>45</v>
      </c>
      <c r="I16" s="44" t="s">
        <v>47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  <c r="P16" s="59" t="b">
        <f t="shared" si="6"/>
        <v>0</v>
      </c>
    </row>
    <row r="17" spans="1:16" ht="15" x14ac:dyDescent="0.2">
      <c r="A17" s="42" t="s">
        <v>12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46" t="s">
        <v>46</v>
      </c>
      <c r="I17" s="45" t="s">
        <v>34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  <c r="P17" s="59" t="b">
        <f t="shared" si="6"/>
        <v>0</v>
      </c>
    </row>
    <row r="18" spans="1:16" ht="15" x14ac:dyDescent="0.2">
      <c r="A18" s="42" t="s">
        <v>29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45" t="s">
        <v>35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  <c r="P18" s="59" t="b">
        <f t="shared" si="6"/>
        <v>0</v>
      </c>
    </row>
    <row r="19" spans="1:16" ht="15" x14ac:dyDescent="0.2">
      <c r="A19" s="42" t="s">
        <v>25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37" t="s">
        <v>30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  <c r="P19" s="59" t="b">
        <f t="shared" si="6"/>
        <v>0</v>
      </c>
    </row>
    <row r="20" spans="1:16" ht="15" x14ac:dyDescent="0.2">
      <c r="A20" s="42" t="s">
        <v>26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5" t="s">
        <v>36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  <c r="P20" s="59" t="b">
        <f t="shared" si="6"/>
        <v>0</v>
      </c>
    </row>
    <row r="21" spans="1:16" ht="15" x14ac:dyDescent="0.2">
      <c r="A21" s="42" t="s">
        <v>27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5" t="s">
        <v>33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  <c r="P21" s="59" t="b">
        <f t="shared" si="6"/>
        <v>0</v>
      </c>
    </row>
    <row r="22" spans="1:16" ht="15" x14ac:dyDescent="0.2">
      <c r="A22" s="42" t="s">
        <v>28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4" t="s">
        <v>32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  <c r="P22" s="59" t="b">
        <f t="shared" si="6"/>
        <v>0</v>
      </c>
    </row>
    <row r="23" spans="1:16" ht="15" x14ac:dyDescent="0.2">
      <c r="A23" s="42" t="s">
        <v>2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46" t="s">
        <v>54</v>
      </c>
      <c r="I23" s="37" t="s">
        <v>49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9" t="b">
        <f t="shared" si="6"/>
        <v>0</v>
      </c>
    </row>
    <row r="24" spans="1:16" ht="12.75" customHeight="1" x14ac:dyDescent="0.2">
      <c r="A24" s="42" t="s">
        <v>20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86" t="s">
        <v>51</v>
      </c>
      <c r="J24" s="83">
        <f t="shared" si="2"/>
        <v>0</v>
      </c>
      <c r="K24" s="80">
        <v>3</v>
      </c>
      <c r="L24" s="80"/>
      <c r="M24" s="83">
        <f t="shared" si="5"/>
        <v>0</v>
      </c>
      <c r="N24" s="83">
        <f t="shared" si="7"/>
        <v>0</v>
      </c>
      <c r="O24" s="60"/>
      <c r="P24" s="59" t="b">
        <f t="shared" si="6"/>
        <v>0</v>
      </c>
    </row>
    <row r="25" spans="1:16" ht="15" x14ac:dyDescent="0.2">
      <c r="A25" s="41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86"/>
      <c r="J25" s="84"/>
      <c r="K25" s="81"/>
      <c r="L25" s="81"/>
      <c r="M25" s="84"/>
      <c r="N25" s="84"/>
      <c r="O25" s="61"/>
      <c r="P25" s="59" t="b">
        <f t="shared" si="6"/>
        <v>0</v>
      </c>
    </row>
    <row r="26" spans="1:16" ht="12.75" customHeight="1" x14ac:dyDescent="0.2">
      <c r="G26" s="13"/>
      <c r="I26" s="86"/>
      <c r="J26" s="85"/>
      <c r="K26" s="82"/>
      <c r="L26" s="82"/>
      <c r="M26" s="85"/>
      <c r="N26" s="85"/>
      <c r="O26" s="62"/>
      <c r="P26" s="59" t="b">
        <f t="shared" si="6"/>
        <v>0</v>
      </c>
    </row>
    <row r="27" spans="1:16" ht="12.75" customHeight="1" x14ac:dyDescent="0.2">
      <c r="G27" s="13"/>
      <c r="I27" s="60" t="s">
        <v>59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7"/>
        <v>0</v>
      </c>
      <c r="O27" s="25"/>
      <c r="P27" s="59" t="b">
        <f t="shared" si="6"/>
        <v>0</v>
      </c>
    </row>
    <row r="28" spans="1:16" ht="15" x14ac:dyDescent="0.2">
      <c r="A28" s="78" t="s">
        <v>13</v>
      </c>
      <c r="B28" s="79"/>
      <c r="C28" s="79"/>
      <c r="D28" s="79"/>
      <c r="E28" s="79"/>
      <c r="F28" s="79"/>
      <c r="G28" s="9" t="s">
        <v>7</v>
      </c>
      <c r="I28" s="61"/>
      <c r="J28" s="12">
        <f t="shared" si="2"/>
        <v>0</v>
      </c>
      <c r="K28" s="1">
        <v>3</v>
      </c>
      <c r="L28" s="1"/>
      <c r="M28" s="12">
        <f t="shared" si="5"/>
        <v>0</v>
      </c>
      <c r="N28" s="12">
        <f t="shared" si="7"/>
        <v>0</v>
      </c>
      <c r="O28" s="25"/>
      <c r="P28" s="59" t="b">
        <f t="shared" si="6"/>
        <v>0</v>
      </c>
    </row>
    <row r="29" spans="1:16" ht="15" x14ac:dyDescent="0.2">
      <c r="A29" s="24"/>
      <c r="B29" s="12">
        <f t="shared" ref="B29:B43" si="8">IF(D29="A", C29, IF(D29="B", C29, IF(D29="C", C29, IF(D29="D", C29, IF(D29="F", C29,0)))))</f>
        <v>0</v>
      </c>
      <c r="C29" s="1"/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61"/>
      <c r="J29" s="12">
        <f t="shared" si="2"/>
        <v>0</v>
      </c>
      <c r="K29" s="1">
        <v>3</v>
      </c>
      <c r="L29" s="1"/>
      <c r="M29" s="12">
        <f t="shared" si="5"/>
        <v>0</v>
      </c>
      <c r="N29" s="12">
        <f t="shared" si="7"/>
        <v>0</v>
      </c>
      <c r="O29" s="25"/>
      <c r="P29" s="59" t="b">
        <f t="shared" si="6"/>
        <v>0</v>
      </c>
    </row>
    <row r="30" spans="1:16" ht="15" x14ac:dyDescent="0.2">
      <c r="A30" s="24"/>
      <c r="B30" s="12">
        <f t="shared" si="8"/>
        <v>0</v>
      </c>
      <c r="C30" s="1"/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/>
      <c r="I30" s="62"/>
      <c r="J30" s="12">
        <f t="shared" si="2"/>
        <v>0</v>
      </c>
      <c r="K30" s="1">
        <v>3</v>
      </c>
      <c r="L30" s="1"/>
      <c r="M30" s="12">
        <f t="shared" si="5"/>
        <v>0</v>
      </c>
      <c r="N30" s="12">
        <f t="shared" si="7"/>
        <v>0</v>
      </c>
      <c r="O30" s="25"/>
      <c r="P30" s="59" t="b">
        <f t="shared" si="6"/>
        <v>0</v>
      </c>
    </row>
    <row r="31" spans="1:16" ht="15" x14ac:dyDescent="0.2">
      <c r="A31" s="24"/>
      <c r="B31" s="12">
        <f t="shared" si="8"/>
        <v>0</v>
      </c>
      <c r="C31" s="1"/>
      <c r="D31" s="36"/>
      <c r="E31" s="12">
        <f t="shared" si="10"/>
        <v>0</v>
      </c>
      <c r="F31" s="16">
        <f t="shared" si="9"/>
        <v>0</v>
      </c>
      <c r="G31" s="25"/>
      <c r="I31" s="45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9" t="b">
        <f t="shared" si="6"/>
        <v>0</v>
      </c>
    </row>
    <row r="32" spans="1:16" ht="15" x14ac:dyDescent="0.2">
      <c r="A32" s="24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9" t="b">
        <f t="shared" si="6"/>
        <v>0</v>
      </c>
    </row>
    <row r="33" spans="1:16" ht="15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5"/>
      <c r="P33" s="59" t="b">
        <f t="shared" si="6"/>
        <v>0</v>
      </c>
    </row>
    <row r="34" spans="1:16" ht="15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9" t="b">
        <f t="shared" si="6"/>
        <v>0</v>
      </c>
    </row>
    <row r="35" spans="1:16" ht="15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9" t="b">
        <f t="shared" si="6"/>
        <v>0</v>
      </c>
    </row>
    <row r="36" spans="1:16" ht="15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9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9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9" t="b">
        <f t="shared" si="6"/>
        <v>0</v>
      </c>
    </row>
    <row r="39" spans="1:16" ht="15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9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24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5"/>
      <c r="P40" s="59" t="b">
        <f t="shared" si="6"/>
        <v>0</v>
      </c>
    </row>
    <row r="41" spans="1:16" ht="15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9" t="b">
        <f t="shared" si="6"/>
        <v>0</v>
      </c>
    </row>
    <row r="42" spans="1:16" ht="15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9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9" t="b">
        <f t="shared" si="6"/>
        <v>0</v>
      </c>
    </row>
    <row r="44" spans="1:16" ht="15" x14ac:dyDescent="0.2">
      <c r="G44" s="13"/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9" t="b">
        <f t="shared" si="6"/>
        <v>0</v>
      </c>
    </row>
    <row r="45" spans="1:16" ht="15" x14ac:dyDescent="0.2"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9" t="b">
        <f t="shared" si="6"/>
        <v>0</v>
      </c>
    </row>
    <row r="46" spans="1:16" ht="15" x14ac:dyDescent="0.2">
      <c r="A46" s="14" t="s">
        <v>16</v>
      </c>
      <c r="B46" s="21"/>
      <c r="C46" s="15"/>
      <c r="D46" s="15"/>
      <c r="E46" s="15"/>
      <c r="F46" s="22"/>
      <c r="G46" s="9" t="s">
        <v>7</v>
      </c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9" t="b">
        <f t="shared" si="6"/>
        <v>0</v>
      </c>
    </row>
    <row r="47" spans="1:16" ht="15" x14ac:dyDescent="0.2">
      <c r="A47" s="49" t="s">
        <v>52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5">B47*E47</f>
        <v>0</v>
      </c>
      <c r="G47" s="25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9" t="b">
        <f t="shared" si="6"/>
        <v>0</v>
      </c>
    </row>
    <row r="48" spans="1:16" ht="15" x14ac:dyDescent="0.2">
      <c r="A48" s="45" t="s">
        <v>55</v>
      </c>
      <c r="B48" s="12">
        <f t="shared" si="14"/>
        <v>0</v>
      </c>
      <c r="C48" s="1">
        <v>3</v>
      </c>
      <c r="D48" s="36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5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9" t="b">
        <f t="shared" si="6"/>
        <v>0</v>
      </c>
    </row>
    <row r="49" spans="1:16" ht="15" x14ac:dyDescent="0.2">
      <c r="A49" s="44" t="s">
        <v>56</v>
      </c>
      <c r="B49" s="12">
        <f t="shared" si="14"/>
        <v>0</v>
      </c>
      <c r="C49" s="1">
        <v>3</v>
      </c>
      <c r="D49" s="36"/>
      <c r="E49" s="12">
        <f t="shared" si="16"/>
        <v>0</v>
      </c>
      <c r="F49" s="12">
        <f t="shared" si="15"/>
        <v>0</v>
      </c>
      <c r="G49" s="38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9" t="b">
        <f t="shared" si="6"/>
        <v>0</v>
      </c>
    </row>
    <row r="50" spans="1:16" ht="15" x14ac:dyDescent="0.2">
      <c r="A50" s="24" t="s">
        <v>40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8" t="s">
        <v>37</v>
      </c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9" t="b">
        <f t="shared" si="6"/>
        <v>0</v>
      </c>
    </row>
    <row r="51" spans="1:16" ht="15" x14ac:dyDescent="0.2">
      <c r="A51" s="45" t="s">
        <v>43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8" t="s">
        <v>38</v>
      </c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9" t="b">
        <f t="shared" si="6"/>
        <v>0</v>
      </c>
    </row>
    <row r="52" spans="1:16" ht="15" x14ac:dyDescent="0.2">
      <c r="A52" s="50" t="s">
        <v>42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9" t="b">
        <f t="shared" si="6"/>
        <v>0</v>
      </c>
    </row>
    <row r="53" spans="1:16" ht="15" x14ac:dyDescent="0.2">
      <c r="A53" s="24" t="s">
        <v>41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5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5"/>
      <c r="P53" s="59" t="b">
        <f t="shared" si="6"/>
        <v>0</v>
      </c>
    </row>
    <row r="54" spans="1:16" x14ac:dyDescent="0.2">
      <c r="D54" s="3" t="s">
        <v>11</v>
      </c>
      <c r="G54" s="39" t="e">
        <f>SUM(F47:F53)/SUM(B47:B53)</f>
        <v>#DIV/0!</v>
      </c>
      <c r="J54" s="2">
        <f>SUM(J10:J53)</f>
        <v>0</v>
      </c>
      <c r="K54" s="2"/>
      <c r="L54" s="18" t="s">
        <v>11</v>
      </c>
      <c r="M54" s="2"/>
      <c r="N54" s="2"/>
      <c r="O54" s="39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63"/>
      <c r="J57" s="64"/>
      <c r="K57" s="64"/>
      <c r="L57" s="64"/>
      <c r="M57" s="64"/>
      <c r="N57" s="64"/>
      <c r="O57" s="65"/>
    </row>
    <row r="58" spans="1:16" x14ac:dyDescent="0.2">
      <c r="A58" s="26" t="s">
        <v>44</v>
      </c>
      <c r="B58" s="9"/>
      <c r="C58" s="40" t="e">
        <f>SUM(F10:F25,F29:F43,F47:F53,N10:N53)/SUM(B10:B25,B29:B43,B47:B53,J10:J53)</f>
        <v>#DIV/0!</v>
      </c>
      <c r="G58" s="13"/>
      <c r="I58" s="66"/>
      <c r="J58" s="67"/>
      <c r="K58" s="67"/>
      <c r="L58" s="67"/>
      <c r="M58" s="67"/>
      <c r="N58" s="67"/>
      <c r="O58" s="68"/>
    </row>
    <row r="59" spans="1:16" x14ac:dyDescent="0.2">
      <c r="A59" s="26" t="s">
        <v>19</v>
      </c>
      <c r="B59" s="9"/>
      <c r="C59" s="40" t="e">
        <f>G54</f>
        <v>#DIV/0!</v>
      </c>
      <c r="G59" s="13"/>
      <c r="I59" s="66"/>
      <c r="J59" s="67"/>
      <c r="K59" s="67"/>
      <c r="L59" s="67"/>
      <c r="M59" s="67"/>
      <c r="N59" s="67"/>
      <c r="O59" s="68"/>
    </row>
    <row r="60" spans="1:16" x14ac:dyDescent="0.2">
      <c r="A60" s="26" t="s">
        <v>15</v>
      </c>
      <c r="B60" s="9"/>
      <c r="C60" s="40" t="e">
        <f>O54</f>
        <v>#DIV/0!</v>
      </c>
      <c r="G60" s="13"/>
      <c r="I60" s="66"/>
      <c r="J60" s="67"/>
      <c r="K60" s="67"/>
      <c r="L60" s="67"/>
      <c r="M60" s="67"/>
      <c r="N60" s="67"/>
      <c r="O60" s="68"/>
    </row>
    <row r="61" spans="1:16" x14ac:dyDescent="0.2">
      <c r="A61" s="19"/>
      <c r="B61" s="20"/>
      <c r="C61" s="23"/>
      <c r="G61" s="13"/>
      <c r="I61" s="66"/>
      <c r="J61" s="67"/>
      <c r="K61" s="67"/>
      <c r="L61" s="67"/>
      <c r="M61" s="67"/>
      <c r="N61" s="67"/>
      <c r="O61" s="68"/>
    </row>
    <row r="62" spans="1:16" x14ac:dyDescent="0.2">
      <c r="A62" s="26"/>
      <c r="B62" s="38"/>
      <c r="C62" s="58"/>
      <c r="G62" s="13"/>
      <c r="I62" s="66"/>
      <c r="J62" s="67"/>
      <c r="K62" s="67"/>
      <c r="L62" s="67"/>
      <c r="M62" s="67"/>
      <c r="N62" s="67"/>
      <c r="O62" s="68"/>
    </row>
    <row r="63" spans="1:16" x14ac:dyDescent="0.2">
      <c r="A63" s="26"/>
      <c r="B63" s="38"/>
      <c r="C63" s="38"/>
      <c r="G63" s="13"/>
      <c r="I63" s="66"/>
      <c r="J63" s="67"/>
      <c r="K63" s="67"/>
      <c r="L63" s="67"/>
      <c r="M63" s="67"/>
      <c r="N63" s="67"/>
      <c r="O63" s="68"/>
    </row>
    <row r="64" spans="1:16" x14ac:dyDescent="0.2">
      <c r="I64" s="66"/>
      <c r="J64" s="67"/>
      <c r="K64" s="67"/>
      <c r="L64" s="67"/>
      <c r="M64" s="67"/>
      <c r="N64" s="67"/>
      <c r="O64" s="68"/>
    </row>
    <row r="65" spans="1:15" ht="13.5" thickBot="1" x14ac:dyDescent="0.25">
      <c r="A65" s="30" t="s">
        <v>17</v>
      </c>
      <c r="C65" s="31"/>
      <c r="D65" s="31"/>
      <c r="E65" s="31"/>
      <c r="F65" s="31"/>
      <c r="G65" s="32"/>
      <c r="H65" s="17"/>
      <c r="I65" s="66"/>
      <c r="J65" s="67"/>
      <c r="K65" s="67"/>
      <c r="L65" s="67"/>
      <c r="M65" s="67"/>
      <c r="N65" s="67"/>
      <c r="O65" s="68"/>
    </row>
    <row r="66" spans="1:15" x14ac:dyDescent="0.2">
      <c r="A66" s="28"/>
      <c r="B66" s="20"/>
      <c r="C66" s="23"/>
      <c r="D66" s="18"/>
      <c r="E66" s="18"/>
      <c r="F66" s="18"/>
      <c r="G66" s="29"/>
      <c r="H66" s="17"/>
      <c r="I66" s="66"/>
      <c r="J66" s="67"/>
      <c r="K66" s="67"/>
      <c r="L66" s="67"/>
      <c r="M66" s="67"/>
      <c r="N66" s="67"/>
      <c r="O66" s="68"/>
    </row>
    <row r="67" spans="1:15" ht="13.5" thickBot="1" x14ac:dyDescent="0.25">
      <c r="A67" s="28" t="s">
        <v>18</v>
      </c>
      <c r="B67" s="20"/>
      <c r="C67" s="33"/>
      <c r="D67" s="34"/>
      <c r="E67" s="34"/>
      <c r="F67" s="34"/>
      <c r="G67" s="35"/>
      <c r="H67" s="17"/>
      <c r="I67" s="66"/>
      <c r="J67" s="67"/>
      <c r="K67" s="67"/>
      <c r="L67" s="67"/>
      <c r="M67" s="67"/>
      <c r="N67" s="67"/>
      <c r="O67" s="68"/>
    </row>
    <row r="68" spans="1:15" ht="13.5" thickBot="1" x14ac:dyDescent="0.25">
      <c r="A68" s="30"/>
      <c r="C68" s="18"/>
      <c r="D68" s="18"/>
      <c r="E68" s="18"/>
      <c r="F68" s="18"/>
      <c r="G68" s="18"/>
      <c r="H68" s="17"/>
      <c r="I68" s="69"/>
      <c r="J68" s="70"/>
      <c r="K68" s="70"/>
      <c r="L68" s="70"/>
      <c r="M68" s="70"/>
      <c r="N68" s="70"/>
      <c r="O68" s="71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16">
    <mergeCell ref="I27:I30"/>
    <mergeCell ref="I57:O68"/>
    <mergeCell ref="A3:O3"/>
    <mergeCell ref="K1:L1"/>
    <mergeCell ref="A4:N4"/>
    <mergeCell ref="C5:H5"/>
    <mergeCell ref="K5:O5"/>
    <mergeCell ref="C6:H6"/>
    <mergeCell ref="A28:F28"/>
    <mergeCell ref="L24:L26"/>
    <mergeCell ref="M24:M26"/>
    <mergeCell ref="N24:N26"/>
    <mergeCell ref="O24:O26"/>
    <mergeCell ref="I24:I26"/>
    <mergeCell ref="J24:J26"/>
    <mergeCell ref="K24:K26"/>
  </mergeCells>
  <phoneticPr fontId="0" type="noConversion"/>
  <conditionalFormatting sqref="D10:D12 D47:D53 L10:L24 L27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24 L27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3" orientation="portrait" r:id="rId1"/>
  <headerFooter alignWithMargins="0"/>
  <ignoredErrors>
    <ignoredError sqref="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2019-04-16T18:19:51Z</cp:lastPrinted>
  <dcterms:created xsi:type="dcterms:W3CDTF">2003-06-24T18:39:47Z</dcterms:created>
  <dcterms:modified xsi:type="dcterms:W3CDTF">2020-05-19T14:43:40Z</dcterms:modified>
</cp:coreProperties>
</file>