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8C7D1A8F-9595-4580-A6C7-6FC6480337AE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B23" i="1"/>
  <c r="E23" i="1"/>
  <c r="M26" i="1"/>
  <c r="J26" i="1"/>
  <c r="N26" i="1" s="1"/>
  <c r="N37" i="1" l="1"/>
  <c r="F23" i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N12" i="1" l="1"/>
  <c r="F13" i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O27" i="1" s="1"/>
  <c r="C44" i="1" s="1"/>
  <c r="F22" i="1"/>
  <c r="O39" i="1" l="1"/>
  <c r="C45" i="1"/>
  <c r="C42" i="1"/>
  <c r="G39" i="1"/>
  <c r="C43" i="1" s="1"/>
</calcChain>
</file>

<file path=xl/sharedStrings.xml><?xml version="1.0" encoding="utf-8"?>
<sst xmlns="http://schemas.openxmlformats.org/spreadsheetml/2006/main" count="86" uniqueCount="69">
  <si>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</si>
  <si>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</si>
  <si>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</si>
  <si>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</si>
  <si>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</si>
  <si>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</si>
  <si>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</si>
  <si>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</si>
  <si>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</si>
  <si>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</si>
  <si>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</si>
  <si>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</si>
  <si>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</si>
  <si>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</si>
  <si>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</si>
  <si>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</si>
  <si>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</si>
  <si>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</si>
  <si>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</si>
  <si>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</si>
  <si>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</si>
  <si>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</si>
  <si>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</si>
  <si>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</si>
  <si>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</si>
  <si>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</si>
  <si>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</si>
  <si>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</si>
  <si>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</si>
  <si>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</si>
  <si>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</si>
  <si>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</si>
  <si>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</si>
  <si>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</si>
  <si>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</si>
  <si>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</si>
  <si>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</si>
  <si>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</si>
  <si>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</si>
  <si>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</si>
  <si>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</si>
  <si>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</si>
  <si>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</si>
  <si>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</si>
  <si>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4363</t>
  </si>
  <si>
    <t>READ 3321</t>
  </si>
  <si>
    <t>EDUC 4331</t>
  </si>
  <si>
    <t>READ 4331 or EDUC 3331</t>
  </si>
  <si>
    <t>EDUC 3385</t>
  </si>
  <si>
    <t>BIOL 1406</t>
  </si>
  <si>
    <t>BIOL 1407</t>
  </si>
  <si>
    <t>GEOL 1407</t>
  </si>
  <si>
    <t>BIOL 4401</t>
  </si>
  <si>
    <t>MATH 2412 or MATH 1316</t>
  </si>
  <si>
    <t>MATH 3302</t>
  </si>
  <si>
    <t>MATH 1342</t>
  </si>
  <si>
    <t>MATH 4304 or 4305</t>
  </si>
  <si>
    <t>MATH 2413</t>
  </si>
  <si>
    <t xml:space="preserve">Reading 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</si>
  <si>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</si>
  <si>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</si>
  <si>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</si>
  <si>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</si>
  <si>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</si>
  <si>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</si>
  <si>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READ 3351 OR 3356</t>
  </si>
  <si>
    <t>EDUC 2301</t>
  </si>
  <si>
    <t>EDUC 3320 / 3321</t>
  </si>
  <si>
    <t>4-8 Math / Science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</si>
</sst>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44264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42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41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30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53</v>
      </c>
      <c r="J9" s="45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31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54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39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55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1" t="s">
        <v>14</v>
      </c>
      <c r="D12" s="11" t="s">
        <v>14</v>
      </c>
      <c r="E12" s="2">
        <f t="shared" si="2"/>
        <v>0</v>
      </c>
      <c r="F12" s="2">
        <f t="shared" si="3"/>
        <v>0</v>
      </c>
      <c r="G12" s="16" t="s">
        <v>20</v>
      </c>
      <c r="I12" s="5" t="s">
        <v>27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1" t="s">
        <v>14</v>
      </c>
      <c r="D13" s="11" t="s">
        <v>14</v>
      </c>
      <c r="E13" s="2">
        <f t="shared" si="2"/>
        <v>0</v>
      </c>
      <c r="F13" s="2">
        <f t="shared" si="3"/>
        <v>0</v>
      </c>
      <c r="G13" s="16" t="s">
        <v>20</v>
      </c>
      <c r="I13" s="36" t="s">
        <v>28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43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56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38</v>
      </c>
      <c r="I15" s="5" t="s">
        <v>57</v>
      </c>
      <c r="J15" s="45">
        <f t="shared" si="1"/>
        <v>0</v>
      </c>
      <c r="K15" s="1">
        <v>4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32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49</v>
      </c>
      <c r="J16" s="45">
        <f t="shared" si="1"/>
        <v>0</v>
      </c>
      <c r="K16" s="1">
        <v>4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33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50</v>
      </c>
      <c r="J17" s="45">
        <f t="shared" si="1"/>
        <v>0</v>
      </c>
      <c r="K17" s="1">
        <v>4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34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51</v>
      </c>
      <c r="J18" s="45">
        <f t="shared" si="1"/>
        <v>0</v>
      </c>
      <c r="K18" s="1">
        <v>4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35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21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36" t="s">
        <v>22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29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26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63</v>
      </c>
      <c r="I22" s="36" t="s">
        <v>52</v>
      </c>
      <c r="J22" s="45">
        <f t="shared" si="6"/>
        <v>0</v>
      </c>
      <c r="K22" s="1">
        <v>4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 t="s">
        <v>66</v>
      </c>
      <c r="J23" s="45">
        <f>IF(L23="A",K23,IF(L23="B",K23,IF(L23="C",K23,IF(L23="D",K23,IF(L23="F",K23,0)))))</f>
        <v>0</v>
      </c>
      <c r="K23" s="1">
        <v>3</v>
      </c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 t="s">
        <v>44</v>
      </c>
      <c r="J24" s="45">
        <f>IF(L24="A",K24,IF(L24="B",K24,IF(L24="C",K24,IF(L24="D",K24,IF(L24="F",K24,0)))))</f>
        <v>0</v>
      </c>
      <c r="K24" s="1">
        <v>3</v>
      </c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52" t="s">
        <v>40</v>
      </c>
      <c r="J25" s="45">
        <f>IF(L25="A",K25,IF(L25="B",K25,IF(L25="C",K25,IF(L25="D",K25,IF(L25="F",K25,0)))))</f>
        <v>0</v>
      </c>
      <c r="K25" s="1">
        <v>3</v>
      </c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64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58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65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45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67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25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46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47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48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/>
      <c r="J34" s="45">
        <f t="shared" si="12"/>
        <v>0</v>
      </c>
      <c r="K34" s="1"/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23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/>
      <c r="J35" s="45">
        <f t="shared" si="12"/>
        <v>0</v>
      </c>
      <c r="K35" s="1"/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24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5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37</v>
      </c>
      <c r="B42" s="44"/>
      <c r="C42" s="37" t="e">
        <f>SUM(F9:F23,F26:F29,F32:F38,N9:N26,N30:N38)/SUM(B9:B23,B26:B29,B32:B38,J9:J26,J30:J38)</f>
        <v>#DIV/0!</v>
      </c>
      <c r="I42" s="75" t="s">
        <v>59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60</v>
      </c>
      <c r="J43" s="53"/>
      <c r="K43" s="1"/>
    </row>
    <row r="44" spans="1:15" x14ac:dyDescent="0.2">
      <c r="A44" s="7" t="s">
        <v>41</v>
      </c>
      <c r="B44" s="44"/>
      <c r="C44" s="37" t="e">
        <f>O27</f>
        <v>#DIV/0!</v>
      </c>
      <c r="G44" s="24"/>
      <c r="I44" s="4" t="s">
        <v>61</v>
      </c>
      <c r="J44" s="53"/>
      <c r="K44" s="1"/>
    </row>
    <row r="45" spans="1:15" ht="12.75" customHeight="1" x14ac:dyDescent="0.2">
      <c r="A45" s="7" t="s">
        <v>36</v>
      </c>
      <c r="B45" s="44"/>
      <c r="C45" s="37" t="e">
        <f>O39</f>
        <v>#DIV/0!</v>
      </c>
      <c r="G45" s="24"/>
      <c r="I45" s="76" t="s">
        <v>62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k6J2feS8RSKjePamBu27IJ0R9XXy82D6mVGlqsh5pxzFZ1KfF8+Hvf/ggiilH6s3Ysf113xCnNI4+UE7xxgGNw==" saltValue="hiCRpoQfTT5kGKKiN42PI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5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2018-12-12T16:31:23Z</cp:lastPrinted>
  <dcterms:created xsi:type="dcterms:W3CDTF">2003-06-24T18:39:47Z</dcterms:created>
  <dcterms:modified xsi:type="dcterms:W3CDTF">2021-03-09T21:24:13Z</dcterms:modified>
</cp:coreProperties>
</file>