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C45" i="1" s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O27" i="1" s="1"/>
  <c r="C44" i="1" s="1"/>
  <c r="F22" i="1"/>
  <c r="C42" i="1" l="1"/>
  <c r="G39" i="1"/>
  <c r="C43" i="1" s="1"/>
</calcChain>
</file>

<file path=xl/sharedStrings.xml><?xml version="1.0" encoding="utf-8"?>
<sst xmlns="http://schemas.openxmlformats.org/spreadsheetml/2006/main" count="85" uniqueCount="70">
  <si>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</si>
  <si>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</si>
  <si>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</si>
  <si>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</si>
  <si>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</si>
  <si>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</si>
  <si>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</si>
  <si>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</si>
  <si>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</si>
  <si>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</si>
  <si>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</si>
  <si>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</si>
  <si>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</si>
  <si>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</si>
  <si>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</si>
  <si>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</si>
  <si>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</si>
  <si>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</si>
  <si>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</si>
  <si>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</si>
  <si>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</si>
  <si>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</si>
  <si>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</si>
  <si>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</si>
  <si>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</si>
  <si>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</si>
  <si>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</si>
  <si>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</si>
  <si>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4309</t>
  </si>
  <si>
    <t>BIOL 2310</t>
  </si>
  <si>
    <t>EASC 2310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</si>
  <si>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</si>
  <si>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</si>
  <si>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</si>
  <si>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</si>
  <si>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</si>
  <si>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</si>
  <si>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</si>
  <si>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</si>
  <si>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</si>
  <si>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</si>
  <si>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</si>
  <si>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</si>
  <si>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</si>
  <si>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</si>
  <si>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</si>
  <si>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</si>
  <si>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</si>
  <si>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</si>
  <si>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</si>
  <si>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</si>
  <si>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</si>
  <si>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</si>
  <si>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</si>
  <si>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</si>
  <si>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</si>
  <si>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ENGL SOPH</t>
  </si>
  <si>
    <t>4-8 Eng LA &amp; Rdg w/ ESL (19-20)</t>
  </si>
  <si>
    <t>SPAN 1303</t>
  </si>
  <si>
    <t>ENGL 3320</t>
  </si>
  <si>
    <t>ENGL ADVANCED</t>
  </si>
  <si>
    <t>ENGL 3309</t>
  </si>
  <si>
    <t>ENGL 3310</t>
  </si>
  <si>
    <t>COMM 1342</t>
  </si>
  <si>
    <t>ECON 1301 or 2301</t>
  </si>
  <si>
    <t>GEOG 1303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</si>
  <si>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</si>
  <si>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</si>
  <si>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</si>
  <si>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</rPr>
      <t>r of these two must also be 2.75 at end of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</si>
</sst>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3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3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43502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57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4"/>
      <c r="C4" s="74"/>
      <c r="D4" s="74"/>
      <c r="E4" s="74"/>
      <c r="F4" s="74"/>
      <c r="G4" s="74"/>
      <c r="H4" s="74"/>
      <c r="I4" s="20"/>
      <c r="J4" s="44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4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4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5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5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6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59</v>
      </c>
      <c r="J9" s="46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2" t="s">
        <v>33</v>
      </c>
      <c r="B10" s="46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60</v>
      </c>
      <c r="J10" s="46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6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60</v>
      </c>
      <c r="J11" s="46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6">
        <f t="shared" si="0"/>
        <v>0</v>
      </c>
      <c r="C12" s="11">
        <v>3</v>
      </c>
      <c r="D12" s="11"/>
      <c r="E12" s="2">
        <f t="shared" si="2"/>
        <v>0</v>
      </c>
      <c r="F12" s="2">
        <f t="shared" si="3"/>
        <v>0</v>
      </c>
      <c r="G12" s="16" t="s">
        <v>22</v>
      </c>
      <c r="I12" s="5" t="s">
        <v>61</v>
      </c>
      <c r="J12" s="46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6">
        <f t="shared" si="0"/>
        <v>0</v>
      </c>
      <c r="C13" s="11">
        <v>3</v>
      </c>
      <c r="D13" s="11"/>
      <c r="E13" s="2">
        <f t="shared" si="2"/>
        <v>0</v>
      </c>
      <c r="F13" s="2">
        <f t="shared" si="3"/>
        <v>0</v>
      </c>
      <c r="G13" s="16" t="s">
        <v>23</v>
      </c>
      <c r="I13" s="36" t="s">
        <v>62</v>
      </c>
      <c r="J13" s="46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6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63</v>
      </c>
      <c r="J14" s="46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6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29</v>
      </c>
      <c r="J15" s="46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6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30</v>
      </c>
      <c r="J16" s="46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6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64</v>
      </c>
      <c r="J17" s="46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6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3" t="s">
        <v>43</v>
      </c>
      <c r="J18" s="46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6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65</v>
      </c>
      <c r="J19" s="46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6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36"/>
      <c r="J20" s="46">
        <f t="shared" ref="J20:J22" si="6">IF(L20="A",K20,IF(L20="B",K20,IF(L20="C",K20,IF(L20="D",K20,IF(L20="F",K20,0)))))</f>
        <v>0</v>
      </c>
      <c r="K20" s="1"/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6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/>
      <c r="J21" s="46">
        <f t="shared" si="6"/>
        <v>0</v>
      </c>
      <c r="K21" s="1"/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6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21</v>
      </c>
      <c r="I22" s="36"/>
      <c r="J22" s="46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6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6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7"/>
      <c r="C24" s="9"/>
      <c r="D24" s="9"/>
      <c r="E24" s="9"/>
      <c r="F24" s="9"/>
      <c r="G24" s="10"/>
      <c r="I24" s="36"/>
      <c r="J24" s="46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6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24</v>
      </c>
      <c r="B26" s="46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6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58</v>
      </c>
      <c r="B27" s="46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8"/>
      <c r="J27" s="49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 t="s">
        <v>56</v>
      </c>
      <c r="B28" s="46">
        <f t="shared" si="9"/>
        <v>0</v>
      </c>
      <c r="C28" s="1">
        <v>3</v>
      </c>
      <c r="D28" s="11"/>
      <c r="E28" s="2">
        <f t="shared" si="11"/>
        <v>0</v>
      </c>
      <c r="F28" s="2">
        <f t="shared" si="10"/>
        <v>0</v>
      </c>
      <c r="G28" s="16"/>
      <c r="I28" s="48"/>
      <c r="J28" s="49"/>
      <c r="K28" s="9"/>
      <c r="L28" s="9"/>
      <c r="M28" s="28"/>
      <c r="N28" s="28"/>
      <c r="O28" s="14"/>
    </row>
    <row r="29" spans="1:15" x14ac:dyDescent="0.2">
      <c r="A29" s="4"/>
      <c r="B29" s="46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50"/>
      <c r="K29" s="31"/>
      <c r="L29" s="32"/>
      <c r="M29" s="35"/>
      <c r="N29" s="33"/>
      <c r="O29" s="21" t="s">
        <v>7</v>
      </c>
    </row>
    <row r="30" spans="1:15" x14ac:dyDescent="0.2">
      <c r="A30" s="15"/>
      <c r="B30" s="49"/>
      <c r="C30" s="9"/>
      <c r="D30" s="9"/>
      <c r="E30" s="28"/>
      <c r="F30" s="28"/>
      <c r="G30" s="14"/>
      <c r="I30" s="29" t="s">
        <v>47</v>
      </c>
      <c r="J30" s="51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48</v>
      </c>
      <c r="J31" s="46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3" t="s">
        <v>51</v>
      </c>
      <c r="B32" s="46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49</v>
      </c>
      <c r="J32" s="46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52</v>
      </c>
      <c r="B33" s="46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53</v>
      </c>
      <c r="J33" s="46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25</v>
      </c>
      <c r="B34" s="46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27</v>
      </c>
      <c r="J34" s="46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26</v>
      </c>
      <c r="B35" s="46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55</v>
      </c>
      <c r="J35" s="46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6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50</v>
      </c>
      <c r="J36" s="46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6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 t="s">
        <v>28</v>
      </c>
      <c r="J37" s="46">
        <f t="shared" ref="J37:J38" si="21">IF(L37="A",K37,IF(L37="B",K37,IF(L37="C",K37,IF(L37="D",K37,IF(L37="F",K37,0)))))</f>
        <v>0</v>
      </c>
      <c r="K37" s="1">
        <v>3</v>
      </c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6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 t="s">
        <v>54</v>
      </c>
      <c r="J38" s="46">
        <f t="shared" si="21"/>
        <v>0</v>
      </c>
      <c r="K38" s="1">
        <v>3</v>
      </c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3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9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2"/>
    </row>
    <row r="42" spans="1:15" x14ac:dyDescent="0.2">
      <c r="A42" s="7" t="s">
        <v>40</v>
      </c>
      <c r="B42" s="45"/>
      <c r="C42" s="37" t="e">
        <f>SUM(F9:F23,F26:F29,F32:F38,N9:N26,N30:N38)/SUM(B9:B23,B26:B29,B32:B38,J9:J26,J30:J38)</f>
        <v>#DIV/0!</v>
      </c>
      <c r="I42" s="75" t="s">
        <v>66</v>
      </c>
      <c r="J42" s="75"/>
      <c r="K42" s="75"/>
    </row>
    <row r="43" spans="1:15" x14ac:dyDescent="0.2">
      <c r="A43" s="7" t="s">
        <v>3</v>
      </c>
      <c r="B43" s="45"/>
      <c r="C43" s="37" t="e">
        <f>G39</f>
        <v>#DIV/0!</v>
      </c>
      <c r="I43" s="4" t="s">
        <v>67</v>
      </c>
      <c r="J43" s="54"/>
      <c r="K43" s="1"/>
    </row>
    <row r="44" spans="1:15" x14ac:dyDescent="0.2">
      <c r="A44" s="7" t="s">
        <v>44</v>
      </c>
      <c r="B44" s="45"/>
      <c r="C44" s="37" t="e">
        <f>O27</f>
        <v>#DIV/0!</v>
      </c>
      <c r="G44" s="24"/>
      <c r="I44" s="4" t="s">
        <v>68</v>
      </c>
      <c r="J44" s="54"/>
      <c r="K44" s="1"/>
    </row>
    <row r="45" spans="1:15" ht="12.75" customHeight="1" x14ac:dyDescent="0.2">
      <c r="A45" s="7" t="s">
        <v>39</v>
      </c>
      <c r="B45" s="45"/>
      <c r="C45" s="37" t="e">
        <f>O39</f>
        <v>#DIV/0!</v>
      </c>
      <c r="G45" s="24"/>
      <c r="I45" s="76" t="s">
        <v>69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7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QWzfu2InzgKsD9nrdV+iLAg6IOpiYTDK8dTdf++95lrFczMW4EHgQNNDJn8EARloTzxR+KVGNeEd3RfC4RJNAQ==" saltValue="qQAm8XHiFxLhvMr6APEKPQ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5" priority="20" operator="lessThan">
      <formula>2.75</formula>
    </cfRule>
  </conditionalFormatting>
  <conditionalFormatting sqref="D9:D10 D32 L18 D14 D21">
    <cfRule type="containsBlanks" dxfId="4" priority="19">
      <formula>LEN(TRIM(D9))=0</formula>
    </cfRule>
  </conditionalFormatting>
  <conditionalFormatting sqref="D10">
    <cfRule type="containsText" dxfId="3" priority="18" operator="containsText" text="c">
      <formula>NOT(ISERROR(SEARCH("c",D10)))</formula>
    </cfRule>
  </conditionalFormatting>
  <conditionalFormatting sqref="D9 D10 D14 D21 D32:D38 L9:L26 L30:L38">
    <cfRule type="containsText" dxfId="2" priority="3" operator="containsText" text="d">
      <formula>NOT(ISERROR(SEARCH("d",D9)))</formula>
    </cfRule>
  </conditionalFormatting>
  <conditionalFormatting sqref="D32:D38 L9:L26 L30:L38 D21 D14 D9 D10">
    <cfRule type="containsText" dxfId="1" priority="2" operator="containsText" text="f">
      <formula>NOT(ISERROR(SEARCH("f",D9)))</formula>
    </cfRule>
  </conditionalFormatting>
  <conditionalFormatting sqref="A34:A36">
    <cfRule type="duplicateValues" dxfId="0" priority="1"/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2018-12-12T16:36:28Z</cp:lastPrinted>
  <dcterms:created xsi:type="dcterms:W3CDTF">2003-06-24T18:39:47Z</dcterms:created>
  <dcterms:modified xsi:type="dcterms:W3CDTF">2019-02-06T19:12:26Z</dcterms:modified>
</cp:coreProperties>
</file>